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tabRatio="904" activeTab="2"/>
  </bookViews>
  <sheets>
    <sheet name="jednotlivci" sheetId="3" r:id="rId1"/>
    <sheet name="štafety" sheetId="4" r:id="rId2"/>
    <sheet name="děti" sheetId="7" r:id="rId3"/>
  </sheets>
  <definedNames>
    <definedName name="_xlnm._FilterDatabase" localSheetId="2" hidden="1">děti!$A$2:$H$62</definedName>
    <definedName name="_xlnm._FilterDatabase" localSheetId="0" hidden="1">jednotlivci!$A$2:$I$62</definedName>
    <definedName name="_xlnm._FilterDatabase" localSheetId="1" hidden="1">štafety!$A$2:$L$62</definedName>
  </definedNames>
  <calcPr calcId="125725"/>
</workbook>
</file>

<file path=xl/calcChain.xml><?xml version="1.0" encoding="utf-8"?>
<calcChain xmlns="http://schemas.openxmlformats.org/spreadsheetml/2006/main">
  <c r="N61" i="3"/>
  <c r="L61"/>
  <c r="M4"/>
  <c r="M5"/>
  <c r="M6"/>
  <c r="M7"/>
  <c r="M8"/>
  <c r="M9"/>
  <c r="M10"/>
  <c r="M11"/>
  <c r="M12"/>
  <c r="M13"/>
  <c r="M14"/>
  <c r="M15"/>
  <c r="M16"/>
  <c r="M17"/>
  <c r="M18"/>
  <c r="M19"/>
  <c r="M20"/>
  <c r="M21"/>
  <c r="M23"/>
  <c r="M24"/>
  <c r="M26"/>
  <c r="M27"/>
  <c r="M28"/>
  <c r="M29"/>
  <c r="M30"/>
  <c r="M31"/>
  <c r="M32"/>
  <c r="M33"/>
  <c r="M34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3"/>
  <c r="K4"/>
  <c r="K5"/>
  <c r="K6"/>
  <c r="K7"/>
  <c r="K8"/>
  <c r="K9"/>
  <c r="K10"/>
  <c r="K11"/>
  <c r="K12"/>
  <c r="K13"/>
  <c r="K14"/>
  <c r="K15"/>
  <c r="K16"/>
  <c r="K17"/>
  <c r="K18"/>
  <c r="K19"/>
  <c r="K20"/>
  <c r="K21"/>
  <c r="K23"/>
  <c r="K24"/>
  <c r="K26"/>
  <c r="K27"/>
  <c r="K28"/>
  <c r="K29"/>
  <c r="K30"/>
  <c r="K31"/>
  <c r="K32"/>
  <c r="K33"/>
  <c r="K34"/>
  <c r="K35"/>
  <c r="K36"/>
  <c r="K37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3"/>
  <c r="L5" s="1"/>
  <c r="A4" i="4"/>
  <c r="A5"/>
  <c r="A6"/>
  <c r="A7"/>
  <c r="A8"/>
  <c r="A9"/>
  <c r="A10"/>
  <c r="A11"/>
  <c r="A12"/>
  <c r="A13"/>
  <c r="A14"/>
  <c r="A15"/>
  <c r="A3"/>
  <c r="N4"/>
  <c r="N5"/>
  <c r="N6"/>
  <c r="N7"/>
  <c r="N8"/>
  <c r="N9"/>
  <c r="N10"/>
  <c r="N11"/>
  <c r="N12"/>
  <c r="N13"/>
  <c r="N14"/>
  <c r="N15"/>
  <c r="N3"/>
  <c r="M3"/>
  <c r="M4"/>
  <c r="M5"/>
  <c r="M6"/>
  <c r="M7"/>
  <c r="M8"/>
  <c r="M9"/>
  <c r="M10"/>
  <c r="M11"/>
  <c r="M12"/>
  <c r="M13"/>
  <c r="M14"/>
  <c r="M15"/>
  <c r="J4" i="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3"/>
  <c r="L3"/>
  <c r="K6" i="7"/>
  <c r="L4"/>
  <c r="L5"/>
  <c r="L6"/>
  <c r="L7"/>
  <c r="L8"/>
  <c r="L9"/>
  <c r="L10"/>
  <c r="L11"/>
  <c r="L3"/>
  <c r="P4" i="4"/>
  <c r="P5"/>
  <c r="P6"/>
  <c r="P7"/>
  <c r="P8"/>
  <c r="P9"/>
  <c r="P10"/>
  <c r="P11"/>
  <c r="P12"/>
  <c r="P13"/>
  <c r="P14"/>
  <c r="P15"/>
  <c r="P3"/>
  <c r="K11" i="7"/>
  <c r="I11"/>
  <c r="I10"/>
  <c r="K9"/>
  <c r="I9"/>
  <c r="I8"/>
  <c r="K7"/>
  <c r="I7"/>
  <c r="I6"/>
  <c r="K5"/>
  <c r="I5"/>
  <c r="I4"/>
  <c r="K3"/>
  <c r="I3"/>
  <c r="O15" i="4"/>
  <c r="O14"/>
  <c r="O13"/>
  <c r="O12"/>
  <c r="O11"/>
  <c r="O10"/>
  <c r="O9"/>
  <c r="O8"/>
  <c r="O7"/>
  <c r="O6"/>
  <c r="O5"/>
  <c r="O4"/>
  <c r="O3"/>
  <c r="L4" i="3"/>
  <c r="L6"/>
  <c r="L7"/>
  <c r="L8"/>
  <c r="L10"/>
  <c r="L11"/>
  <c r="L12"/>
  <c r="L14"/>
  <c r="L15"/>
  <c r="L16"/>
  <c r="L17"/>
  <c r="L18"/>
  <c r="L19"/>
  <c r="L20"/>
  <c r="L21"/>
  <c r="L23"/>
  <c r="L24"/>
  <c r="L26"/>
  <c r="L27"/>
  <c r="L28"/>
  <c r="L29"/>
  <c r="L30"/>
  <c r="L31"/>
  <c r="L32"/>
  <c r="L33"/>
  <c r="L34"/>
  <c r="L35"/>
  <c r="L36"/>
  <c r="L37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13" l="1"/>
  <c r="L9"/>
  <c r="K4" i="7"/>
  <c r="K8"/>
  <c r="K10"/>
  <c r="N14" i="3"/>
  <c r="Q4" i="4"/>
  <c r="Q3"/>
  <c r="M4" i="7"/>
  <c r="M3"/>
  <c r="M8"/>
  <c r="M5"/>
  <c r="M9"/>
  <c r="M6"/>
  <c r="M10"/>
  <c r="M7"/>
  <c r="M11"/>
  <c r="Q8" i="4"/>
  <c r="Q12"/>
  <c r="Q5"/>
  <c r="Q9"/>
  <c r="Q13"/>
  <c r="Q6"/>
  <c r="Q10"/>
  <c r="Q14"/>
  <c r="Q7"/>
  <c r="Q11"/>
  <c r="Q15"/>
  <c r="N59" i="3"/>
  <c r="N43"/>
  <c r="N6"/>
  <c r="N54"/>
  <c r="N46"/>
  <c r="N26"/>
  <c r="N10"/>
  <c r="N58"/>
  <c r="N50"/>
  <c r="N42"/>
  <c r="N34"/>
  <c r="N18"/>
  <c r="N51"/>
  <c r="N35"/>
  <c r="N55"/>
  <c r="N47"/>
  <c r="N39"/>
  <c r="N30"/>
  <c r="N60"/>
  <c r="N56"/>
  <c r="N52"/>
  <c r="N48"/>
  <c r="N44"/>
  <c r="N40"/>
  <c r="N36"/>
  <c r="N32"/>
  <c r="N28"/>
  <c r="N24"/>
  <c r="N20"/>
  <c r="N16"/>
  <c r="N12"/>
  <c r="N8"/>
  <c r="N4"/>
  <c r="N31"/>
  <c r="N27"/>
  <c r="N23"/>
  <c r="N19"/>
  <c r="N15"/>
  <c r="N11"/>
  <c r="N7"/>
  <c r="N3"/>
  <c r="N57"/>
  <c r="N53"/>
  <c r="N49"/>
  <c r="N45"/>
  <c r="N41"/>
  <c r="N37"/>
  <c r="N33"/>
  <c r="N29"/>
  <c r="N21"/>
  <c r="N17"/>
  <c r="N13"/>
  <c r="N9"/>
  <c r="N5"/>
</calcChain>
</file>

<file path=xl/sharedStrings.xml><?xml version="1.0" encoding="utf-8"?>
<sst xmlns="http://schemas.openxmlformats.org/spreadsheetml/2006/main" count="423" uniqueCount="243">
  <si>
    <t>STČ</t>
  </si>
  <si>
    <t>Ročník</t>
  </si>
  <si>
    <t>Klub</t>
  </si>
  <si>
    <t>Jméno</t>
  </si>
  <si>
    <t>Příjmení</t>
  </si>
  <si>
    <t>Pořadí (v kat.)</t>
  </si>
  <si>
    <t>Kat.</t>
  </si>
  <si>
    <t>Jméno 1</t>
  </si>
  <si>
    <t>Příjmení 1</t>
  </si>
  <si>
    <t>Jméno 2</t>
  </si>
  <si>
    <t>Příjmení 2</t>
  </si>
  <si>
    <t>Jméno 3</t>
  </si>
  <si>
    <t>Příjmení 3</t>
  </si>
  <si>
    <t>Voda</t>
  </si>
  <si>
    <t>Kolo</t>
  </si>
  <si>
    <t>Běh</t>
  </si>
  <si>
    <t>Celkem</t>
  </si>
  <si>
    <t>pořadí voda</t>
  </si>
  <si>
    <t>pořadí kolo</t>
  </si>
  <si>
    <t>pořadí běh</t>
  </si>
  <si>
    <t>Jakub</t>
  </si>
  <si>
    <t>Mittner</t>
  </si>
  <si>
    <t>předžactvo</t>
  </si>
  <si>
    <t>AŠ MB</t>
  </si>
  <si>
    <t>Martina</t>
  </si>
  <si>
    <t>Srbecká</t>
  </si>
  <si>
    <t>ml. žáci</t>
  </si>
  <si>
    <t>ACTIVE TOUR CYCLING TEAM</t>
  </si>
  <si>
    <t>Michal</t>
  </si>
  <si>
    <t>Hanyk</t>
  </si>
  <si>
    <t>st. žáci</t>
  </si>
  <si>
    <t>AC Turnov</t>
  </si>
  <si>
    <t>Lucie</t>
  </si>
  <si>
    <t>Blechová</t>
  </si>
  <si>
    <t>st. žákyně</t>
  </si>
  <si>
    <t>Bára</t>
  </si>
  <si>
    <t>Mänzelová</t>
  </si>
  <si>
    <t>Porum</t>
  </si>
  <si>
    <t>Tomáš</t>
  </si>
  <si>
    <t>Knejzlík</t>
  </si>
  <si>
    <t>Oldřich</t>
  </si>
  <si>
    <t>Hladík</t>
  </si>
  <si>
    <t>PKČL</t>
  </si>
  <si>
    <t>Julie</t>
  </si>
  <si>
    <t>Klapková</t>
  </si>
  <si>
    <t>PKSPORT ČL</t>
  </si>
  <si>
    <t>Adéla</t>
  </si>
  <si>
    <t>Kočová</t>
  </si>
  <si>
    <t>ACCLI ČL</t>
  </si>
  <si>
    <t>Pořadí</t>
  </si>
  <si>
    <t>V kat.</t>
  </si>
  <si>
    <t>Jan (Venca)</t>
  </si>
  <si>
    <t>Francke</t>
  </si>
  <si>
    <t>M30</t>
  </si>
  <si>
    <t>Haven</t>
  </si>
  <si>
    <t>Pavel</t>
  </si>
  <si>
    <t>Jindra</t>
  </si>
  <si>
    <t>Multisport Team</t>
  </si>
  <si>
    <t>Ondřej</t>
  </si>
  <si>
    <t>Petr</t>
  </si>
  <si>
    <t>M20</t>
  </si>
  <si>
    <t>Filip</t>
  </si>
  <si>
    <t>Srbecký</t>
  </si>
  <si>
    <t>Milan</t>
  </si>
  <si>
    <t>Hrouda</t>
  </si>
  <si>
    <t>M40</t>
  </si>
  <si>
    <t>Jan</t>
  </si>
  <si>
    <t>Berka</t>
  </si>
  <si>
    <t>Strnad</t>
  </si>
  <si>
    <t>KSM Hrádek</t>
  </si>
  <si>
    <t>Jaroslav</t>
  </si>
  <si>
    <t>Klap</t>
  </si>
  <si>
    <t>Erilens cz</t>
  </si>
  <si>
    <t>Marek</t>
  </si>
  <si>
    <t>Peterka</t>
  </si>
  <si>
    <t>Triáde Děčín</t>
  </si>
  <si>
    <t>Bartoš</t>
  </si>
  <si>
    <t>Lamači skal</t>
  </si>
  <si>
    <t>Jiří</t>
  </si>
  <si>
    <t>Svoboda</t>
  </si>
  <si>
    <t>M50</t>
  </si>
  <si>
    <t>Daniel</t>
  </si>
  <si>
    <t>Jordán</t>
  </si>
  <si>
    <t>Aleš</t>
  </si>
  <si>
    <t>Vohanka</t>
  </si>
  <si>
    <t>CC Varnsdorf</t>
  </si>
  <si>
    <t>František</t>
  </si>
  <si>
    <t>Novák</t>
  </si>
  <si>
    <t>Junior</t>
  </si>
  <si>
    <t>Trysky Horní Počernice</t>
  </si>
  <si>
    <t>Šimon</t>
  </si>
  <si>
    <t>Cipro</t>
  </si>
  <si>
    <t>Běhej se psem</t>
  </si>
  <si>
    <t>Matouš</t>
  </si>
  <si>
    <t>Dubovecký</t>
  </si>
  <si>
    <t>Adam</t>
  </si>
  <si>
    <t>Holomoucký</t>
  </si>
  <si>
    <t>Triatlon Liberec</t>
  </si>
  <si>
    <t>Stránský</t>
  </si>
  <si>
    <t>Václav</t>
  </si>
  <si>
    <t>Zemler</t>
  </si>
  <si>
    <t>Nazdařbůh</t>
  </si>
  <si>
    <t>Vlček</t>
  </si>
  <si>
    <t>Povrlské běhny</t>
  </si>
  <si>
    <t>Dospělová</t>
  </si>
  <si>
    <t>Ž20</t>
  </si>
  <si>
    <t>Arnošt</t>
  </si>
  <si>
    <t>Haufert</t>
  </si>
  <si>
    <t>Varnsdorf</t>
  </si>
  <si>
    <t>Štěpán</t>
  </si>
  <si>
    <t>Klapka</t>
  </si>
  <si>
    <t>Holák</t>
  </si>
  <si>
    <t>Farda</t>
  </si>
  <si>
    <t>Krušnoman</t>
  </si>
  <si>
    <t>Šeps</t>
  </si>
  <si>
    <t>Retos Rotos</t>
  </si>
  <si>
    <t>Vopat</t>
  </si>
  <si>
    <t>ST Svojkovice Brod</t>
  </si>
  <si>
    <t>Antonín</t>
  </si>
  <si>
    <t>Ungerman</t>
  </si>
  <si>
    <t>Beer Gym</t>
  </si>
  <si>
    <t>Josef</t>
  </si>
  <si>
    <t>Kroupa</t>
  </si>
  <si>
    <t>Šimonek</t>
  </si>
  <si>
    <t>Jana</t>
  </si>
  <si>
    <t>Vápeníková</t>
  </si>
  <si>
    <t>Ž40</t>
  </si>
  <si>
    <t>Chironax Dental Servis</t>
  </si>
  <si>
    <t>Hobza</t>
  </si>
  <si>
    <t>Miroslav</t>
  </si>
  <si>
    <t>Vohnout</t>
  </si>
  <si>
    <t>Havel</t>
  </si>
  <si>
    <t>TJ Lokomotiva Teplice</t>
  </si>
  <si>
    <t>Karel</t>
  </si>
  <si>
    <t>Bezchleba</t>
  </si>
  <si>
    <t>Jiřetín pod Jedlovou</t>
  </si>
  <si>
    <t>Spona Teplice</t>
  </si>
  <si>
    <t>Šedivý</t>
  </si>
  <si>
    <t>Slovan Hrádek</t>
  </si>
  <si>
    <t>Suk</t>
  </si>
  <si>
    <t>Pandy</t>
  </si>
  <si>
    <t>Ladislav</t>
  </si>
  <si>
    <t>Věchet</t>
  </si>
  <si>
    <t>Česká Lípa</t>
  </si>
  <si>
    <t>Orlowski</t>
  </si>
  <si>
    <t>PEPET</t>
  </si>
  <si>
    <t>Pacina</t>
  </si>
  <si>
    <t>Dana</t>
  </si>
  <si>
    <t>Divišová</t>
  </si>
  <si>
    <t>Podroužek</t>
  </si>
  <si>
    <t>ACTIVE TOUR CYYCLIN TEAM</t>
  </si>
  <si>
    <t>Petra</t>
  </si>
  <si>
    <t>Pilná</t>
  </si>
  <si>
    <t>Nikola</t>
  </si>
  <si>
    <t>Metelková</t>
  </si>
  <si>
    <t>Loko Trutnov</t>
  </si>
  <si>
    <t>Veronika</t>
  </si>
  <si>
    <t>Hložková</t>
  </si>
  <si>
    <t>Vaněk</t>
  </si>
  <si>
    <t>TTC Postřelná</t>
  </si>
  <si>
    <t>Vladimír</t>
  </si>
  <si>
    <t>Dlouhý</t>
  </si>
  <si>
    <t>Dlouháni Roudnice</t>
  </si>
  <si>
    <t>Iveta</t>
  </si>
  <si>
    <t>Kafková</t>
  </si>
  <si>
    <t>Kovářová</t>
  </si>
  <si>
    <t>Herby Servis</t>
  </si>
  <si>
    <t>Lanča</t>
  </si>
  <si>
    <t>Škoda Auto</t>
  </si>
  <si>
    <t>Rudolf</t>
  </si>
  <si>
    <t>Pelzl</t>
  </si>
  <si>
    <t>HCT</t>
  </si>
  <si>
    <t>Hozák</t>
  </si>
  <si>
    <t>Šárka</t>
  </si>
  <si>
    <t>Valachová</t>
  </si>
  <si>
    <t>ACTIVE TOUR CYYCLING TEAM</t>
  </si>
  <si>
    <t>Dušan</t>
  </si>
  <si>
    <t>Zelenák</t>
  </si>
  <si>
    <t>Glassman Teplice</t>
  </si>
  <si>
    <t>Rybář</t>
  </si>
  <si>
    <t>Rybaříci</t>
  </si>
  <si>
    <t>Mariánka</t>
  </si>
  <si>
    <t>Krásnolipská</t>
  </si>
  <si>
    <t>Staňková</t>
  </si>
  <si>
    <t>DFK Mladá Boleslav</t>
  </si>
  <si>
    <t>DNF</t>
  </si>
  <si>
    <t>Andrea</t>
  </si>
  <si>
    <t>Skolková</t>
  </si>
  <si>
    <t xml:space="preserve">Jan </t>
  </si>
  <si>
    <t>Novota</t>
  </si>
  <si>
    <t>Strož</t>
  </si>
  <si>
    <t>Miloslav</t>
  </si>
  <si>
    <t>Petrášek</t>
  </si>
  <si>
    <t>Senior</t>
  </si>
  <si>
    <t>(J)elita</t>
  </si>
  <si>
    <t>Dominika</t>
  </si>
  <si>
    <t>Tvrdá</t>
  </si>
  <si>
    <t>Herbert</t>
  </si>
  <si>
    <t>Schwarz</t>
  </si>
  <si>
    <t>Valenta</t>
  </si>
  <si>
    <t>Rydlo</t>
  </si>
  <si>
    <t>Dvořák</t>
  </si>
  <si>
    <t>Hlaváček</t>
  </si>
  <si>
    <t>Jablonec</t>
  </si>
  <si>
    <t>Koštějn</t>
  </si>
  <si>
    <t>Martin</t>
  </si>
  <si>
    <t>Mistr Team</t>
  </si>
  <si>
    <t>Jirásek</t>
  </si>
  <si>
    <t>Zdeněk</t>
  </si>
  <si>
    <t>Kohout</t>
  </si>
  <si>
    <t>Koštejn</t>
  </si>
  <si>
    <t>Retos Varnsdorf</t>
  </si>
  <si>
    <t>Menc</t>
  </si>
  <si>
    <t>Boczanová</t>
  </si>
  <si>
    <t>Neubauerová</t>
  </si>
  <si>
    <t>Viktorie</t>
  </si>
  <si>
    <t>Marschnerová</t>
  </si>
  <si>
    <t>Vodička</t>
  </si>
  <si>
    <t>Lukáš</t>
  </si>
  <si>
    <t>Hubálek</t>
  </si>
  <si>
    <t>Adriana</t>
  </si>
  <si>
    <t>Polák</t>
  </si>
  <si>
    <t>Jonáš</t>
  </si>
  <si>
    <t>Kudláček</t>
  </si>
  <si>
    <t>Egor</t>
  </si>
  <si>
    <t>Pokorný</t>
  </si>
  <si>
    <t>Pešek</t>
  </si>
  <si>
    <t>Sabina</t>
  </si>
  <si>
    <t>Krákorová</t>
  </si>
  <si>
    <t>Kaštánek</t>
  </si>
  <si>
    <t>Matyáš</t>
  </si>
  <si>
    <t>Gajdoš</t>
  </si>
  <si>
    <t>Fatka</t>
  </si>
  <si>
    <t>Netuka</t>
  </si>
  <si>
    <t>Nosek</t>
  </si>
  <si>
    <t>Ringelhán</t>
  </si>
  <si>
    <t>Rodina</t>
  </si>
  <si>
    <r>
      <t xml:space="preserve">Bratr </t>
    </r>
    <r>
      <rPr>
        <sz val="11"/>
        <color theme="1"/>
        <rFont val="Calibri"/>
        <family val="2"/>
        <charset val="238"/>
      </rPr>
      <t>&amp; Bratr</t>
    </r>
  </si>
  <si>
    <t>Renata</t>
  </si>
  <si>
    <t>Pospíchal</t>
  </si>
  <si>
    <t xml:space="preserve">                              </t>
  </si>
  <si>
    <t xml:space="preserve"> </t>
  </si>
  <si>
    <t xml:space="preserve">                 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</si>
</sst>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[$-F400]h:mm:ss\ AM/PM"/>
  </numFmts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rgb="FF4B4F56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21" fontId="0" fillId="0" borderId="0" xfId="0" applyNumberFormat="1" applyBorder="1"/>
    <xf numFmtId="21" fontId="0" fillId="0" borderId="0" xfId="0" applyNumberFormat="1"/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3" fillId="0" borderId="0" xfId="0" applyFont="1"/>
    <xf numFmtId="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6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2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21" fontId="0" fillId="0" borderId="0" xfId="0" applyNumberFormat="1" applyBorder="1" applyAlignment="1" applyProtection="1">
      <alignment horizontal="center"/>
      <protection hidden="1"/>
    </xf>
    <xf numFmtId="20" fontId="0" fillId="0" borderId="0" xfId="0" applyNumberFormat="1"/>
    <xf numFmtId="0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6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46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21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46" fontId="0" fillId="0" borderId="0" xfId="0" applyNumberForma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N63"/>
  <sheetViews>
    <sheetView workbookViewId="0"/>
  </sheetViews>
  <sheetFormatPr defaultRowHeight="15"/>
  <cols>
    <col min="1" max="1" width="7.42578125" bestFit="1" customWidth="1"/>
    <col min="2" max="2" width="6.5703125" style="2" bestFit="1" customWidth="1"/>
    <col min="3" max="3" width="6" customWidth="1"/>
    <col min="4" max="4" width="11.140625" customWidth="1"/>
    <col min="5" max="5" width="15.7109375" customWidth="1"/>
    <col min="6" max="6" width="7.5703125" style="2" bestFit="1" customWidth="1"/>
    <col min="7" max="7" width="7" style="2" customWidth="1"/>
    <col min="8" max="8" width="30.5703125" customWidth="1"/>
    <col min="9" max="9" width="8.5703125" style="20" customWidth="1"/>
    <col min="10" max="10" width="11.28515625" style="15" bestFit="1" customWidth="1"/>
    <col min="11" max="11" width="8.5703125" style="20" customWidth="1"/>
    <col min="12" max="12" width="10.85546875" style="15" bestFit="1" customWidth="1"/>
    <col min="13" max="13" width="8.5703125" style="20" customWidth="1"/>
    <col min="14" max="14" width="10.85546875" style="15" bestFit="1" customWidth="1"/>
    <col min="15" max="15" width="9.140625" style="2"/>
  </cols>
  <sheetData>
    <row r="1" spans="1:352" ht="3.75" customHeight="1">
      <c r="A1" s="47"/>
      <c r="B1" s="47"/>
      <c r="C1" s="47"/>
      <c r="D1" s="47"/>
      <c r="E1" s="47"/>
      <c r="F1" s="47"/>
      <c r="G1" s="47"/>
      <c r="H1" s="47"/>
      <c r="I1" s="48"/>
      <c r="J1" s="49"/>
      <c r="K1" s="50"/>
      <c r="L1" s="49"/>
      <c r="M1" s="50"/>
      <c r="N1" s="49"/>
      <c r="O1" s="51"/>
      <c r="P1" s="52"/>
    </row>
    <row r="2" spans="1:352" ht="15.75">
      <c r="A2" s="27" t="s">
        <v>49</v>
      </c>
      <c r="B2" s="27" t="s">
        <v>50</v>
      </c>
      <c r="C2" s="27" t="s">
        <v>0</v>
      </c>
      <c r="D2" s="28" t="s">
        <v>3</v>
      </c>
      <c r="E2" s="28" t="s">
        <v>4</v>
      </c>
      <c r="F2" s="27" t="s">
        <v>1</v>
      </c>
      <c r="G2" s="27" t="s">
        <v>6</v>
      </c>
      <c r="H2" s="28" t="s">
        <v>2</v>
      </c>
      <c r="I2" s="29" t="s">
        <v>13</v>
      </c>
      <c r="J2" s="44" t="s">
        <v>17</v>
      </c>
      <c r="K2" s="29" t="s">
        <v>14</v>
      </c>
      <c r="L2" s="44" t="s">
        <v>18</v>
      </c>
      <c r="M2" s="29" t="s">
        <v>15</v>
      </c>
      <c r="N2" s="31" t="s">
        <v>19</v>
      </c>
      <c r="O2" s="32" t="s">
        <v>16</v>
      </c>
      <c r="P2" s="53"/>
      <c r="Q2" s="12"/>
      <c r="R2" s="12"/>
      <c r="S2" s="12"/>
      <c r="T2" s="12"/>
      <c r="U2" s="12"/>
      <c r="ML2" s="7">
        <v>23</v>
      </c>
      <c r="MM2" s="14">
        <v>3.0682870370370371E-2</v>
      </c>
      <c r="MN2" s="43"/>
    </row>
    <row r="3" spans="1:352">
      <c r="A3" s="35">
        <v>1</v>
      </c>
      <c r="B3" s="35">
        <v>1</v>
      </c>
      <c r="C3" s="35">
        <v>23</v>
      </c>
      <c r="D3" s="36" t="s">
        <v>51</v>
      </c>
      <c r="E3" s="36" t="s">
        <v>52</v>
      </c>
      <c r="F3" s="35">
        <v>1984</v>
      </c>
      <c r="G3" s="35" t="s">
        <v>53</v>
      </c>
      <c r="H3" s="36" t="s">
        <v>54</v>
      </c>
      <c r="I3" s="45">
        <v>6.122685185185185E-3</v>
      </c>
      <c r="J3" s="49">
        <f>RANK(I3,I:I,1)</f>
        <v>1</v>
      </c>
      <c r="K3" s="37">
        <f>MM2-I3</f>
        <v>2.4560185185185185E-2</v>
      </c>
      <c r="L3" s="39">
        <f>RANK(K3,K:K,1)</f>
        <v>4</v>
      </c>
      <c r="M3" s="37">
        <f>O3-I3-K3</f>
        <v>9.6759259259259281E-3</v>
      </c>
      <c r="N3" s="39">
        <f>RANK(M3,M:M,1)</f>
        <v>2</v>
      </c>
      <c r="O3" s="45">
        <v>4.0358796296296295E-2</v>
      </c>
      <c r="P3" s="40"/>
      <c r="Q3" s="13"/>
      <c r="R3" s="13"/>
      <c r="S3" s="13"/>
      <c r="T3" s="13"/>
      <c r="U3" s="14"/>
      <c r="V3" s="14"/>
      <c r="W3" s="14"/>
      <c r="X3" s="14"/>
      <c r="Y3" s="14"/>
      <c r="Z3" s="14"/>
      <c r="ML3" s="7">
        <v>14</v>
      </c>
      <c r="MM3" s="14">
        <v>3.108796296296296E-2</v>
      </c>
    </row>
    <row r="4" spans="1:352">
      <c r="A4" s="35">
        <v>2</v>
      </c>
      <c r="B4" s="35">
        <v>2</v>
      </c>
      <c r="C4" s="35">
        <v>14</v>
      </c>
      <c r="D4" s="36" t="s">
        <v>55</v>
      </c>
      <c r="E4" s="36" t="s">
        <v>56</v>
      </c>
      <c r="F4" s="35">
        <v>1978</v>
      </c>
      <c r="G4" s="35" t="s">
        <v>53</v>
      </c>
      <c r="H4" s="36" t="s">
        <v>57</v>
      </c>
      <c r="I4" s="45">
        <v>7.5347222222222213E-3</v>
      </c>
      <c r="J4" s="49">
        <f t="shared" ref="J4:J62" si="0">RANK(I4,I:I,1)</f>
        <v>8</v>
      </c>
      <c r="K4" s="37">
        <f t="shared" ref="K4:K61" si="1">MM3-I4</f>
        <v>2.3553240740740739E-2</v>
      </c>
      <c r="L4" s="39">
        <f t="shared" ref="L4:L61" si="2">RANK(K4,K:K,1)</f>
        <v>1</v>
      </c>
      <c r="M4" s="37">
        <f t="shared" ref="M4:M61" si="3">O4-I4-K4</f>
        <v>9.9189814814814835E-3</v>
      </c>
      <c r="N4" s="39">
        <f t="shared" ref="N4:N61" si="4">RANK(M4,M:M,1)</f>
        <v>3</v>
      </c>
      <c r="O4" s="45">
        <v>4.1006944444444443E-2</v>
      </c>
      <c r="P4" s="40"/>
      <c r="Q4" s="13"/>
      <c r="R4" s="13"/>
      <c r="S4" s="13"/>
      <c r="T4" s="13"/>
      <c r="U4" s="14"/>
      <c r="V4" s="14"/>
      <c r="W4" s="14"/>
      <c r="X4" s="14"/>
      <c r="Y4" s="14"/>
      <c r="Z4" s="14"/>
      <c r="ML4" s="7">
        <v>3</v>
      </c>
      <c r="MM4" s="14">
        <v>3.1516203703703706E-2</v>
      </c>
    </row>
    <row r="5" spans="1:352">
      <c r="A5" s="35">
        <v>3</v>
      </c>
      <c r="B5" s="35">
        <v>1</v>
      </c>
      <c r="C5" s="35">
        <v>3</v>
      </c>
      <c r="D5" s="36" t="s">
        <v>58</v>
      </c>
      <c r="E5" s="36" t="s">
        <v>59</v>
      </c>
      <c r="F5" s="35">
        <v>1997</v>
      </c>
      <c r="G5" s="35" t="s">
        <v>60</v>
      </c>
      <c r="H5" s="36" t="s">
        <v>54</v>
      </c>
      <c r="I5" s="45">
        <v>7.0601851851851841E-3</v>
      </c>
      <c r="J5" s="49">
        <f t="shared" si="0"/>
        <v>2</v>
      </c>
      <c r="K5" s="37">
        <f t="shared" si="1"/>
        <v>2.4456018518518523E-2</v>
      </c>
      <c r="L5" s="39">
        <f t="shared" si="2"/>
        <v>3</v>
      </c>
      <c r="M5" s="37">
        <f t="shared" si="3"/>
        <v>9.5023148148148107E-3</v>
      </c>
      <c r="N5" s="39">
        <f t="shared" si="4"/>
        <v>1</v>
      </c>
      <c r="O5" s="45">
        <v>4.1018518518518517E-2</v>
      </c>
      <c r="P5" s="40"/>
      <c r="Q5" s="13"/>
      <c r="R5" s="13"/>
      <c r="S5" s="13"/>
      <c r="T5" s="13"/>
      <c r="U5" s="14"/>
      <c r="V5" s="14"/>
      <c r="W5" s="14"/>
      <c r="X5" s="14"/>
      <c r="Y5" s="14"/>
      <c r="Z5" s="14"/>
      <c r="ML5" s="7">
        <v>8</v>
      </c>
      <c r="MM5" s="14">
        <v>3.1099537037037037E-2</v>
      </c>
    </row>
    <row r="6" spans="1:352">
      <c r="A6" s="35">
        <v>4</v>
      </c>
      <c r="B6" s="35">
        <v>1</v>
      </c>
      <c r="C6" s="35">
        <v>8</v>
      </c>
      <c r="D6" s="36" t="s">
        <v>61</v>
      </c>
      <c r="E6" s="36" t="s">
        <v>62</v>
      </c>
      <c r="F6" s="35">
        <v>1999</v>
      </c>
      <c r="G6" s="35" t="s">
        <v>88</v>
      </c>
      <c r="H6" s="36" t="s">
        <v>27</v>
      </c>
      <c r="I6" s="45">
        <v>7.1412037037037043E-3</v>
      </c>
      <c r="J6" s="49">
        <f t="shared" si="0"/>
        <v>3</v>
      </c>
      <c r="K6" s="37">
        <f t="shared" si="1"/>
        <v>2.3958333333333331E-2</v>
      </c>
      <c r="L6" s="39">
        <f t="shared" si="2"/>
        <v>2</v>
      </c>
      <c r="M6" s="37">
        <f t="shared" si="3"/>
        <v>9.9305555555555605E-3</v>
      </c>
      <c r="N6" s="39">
        <f t="shared" si="4"/>
        <v>4</v>
      </c>
      <c r="O6" s="45">
        <v>4.1030092592592597E-2</v>
      </c>
      <c r="P6" s="40"/>
      <c r="Q6" s="13"/>
      <c r="R6" s="13"/>
      <c r="S6" s="13"/>
      <c r="T6" s="13"/>
      <c r="U6" s="14"/>
      <c r="V6" s="14"/>
      <c r="W6" s="14"/>
      <c r="X6" s="14"/>
      <c r="Y6" s="14"/>
      <c r="Z6" s="14"/>
      <c r="ML6" s="7">
        <v>12</v>
      </c>
      <c r="MM6" s="14">
        <v>3.2002314814814817E-2</v>
      </c>
    </row>
    <row r="7" spans="1:352">
      <c r="A7" s="35">
        <v>5</v>
      </c>
      <c r="B7" s="35">
        <v>1</v>
      </c>
      <c r="C7" s="35">
        <v>12</v>
      </c>
      <c r="D7" s="36" t="s">
        <v>63</v>
      </c>
      <c r="E7" s="36" t="s">
        <v>64</v>
      </c>
      <c r="F7" s="35">
        <v>1977</v>
      </c>
      <c r="G7" s="35" t="s">
        <v>65</v>
      </c>
      <c r="H7" s="36" t="s">
        <v>57</v>
      </c>
      <c r="I7" s="45">
        <v>7.4421296296296293E-3</v>
      </c>
      <c r="J7" s="49">
        <f t="shared" si="0"/>
        <v>4</v>
      </c>
      <c r="K7" s="37">
        <f t="shared" si="1"/>
        <v>2.4560185185185188E-2</v>
      </c>
      <c r="L7" s="39">
        <f t="shared" si="2"/>
        <v>5</v>
      </c>
      <c r="M7" s="37">
        <f t="shared" si="3"/>
        <v>1.082175925925925E-2</v>
      </c>
      <c r="N7" s="39">
        <f t="shared" si="4"/>
        <v>8</v>
      </c>
      <c r="O7" s="45">
        <v>4.282407407407407E-2</v>
      </c>
      <c r="P7" s="40"/>
      <c r="Q7" s="13"/>
      <c r="R7" s="13"/>
      <c r="S7" s="13"/>
      <c r="T7" s="13"/>
      <c r="U7" s="14"/>
      <c r="V7" s="14"/>
      <c r="W7" s="14"/>
      <c r="X7" s="14"/>
      <c r="Y7" s="14"/>
      <c r="Z7" s="14"/>
      <c r="ML7" s="7">
        <v>35</v>
      </c>
      <c r="MM7" s="14">
        <v>3.2824074074074075E-2</v>
      </c>
    </row>
    <row r="8" spans="1:352">
      <c r="A8" s="35">
        <v>6</v>
      </c>
      <c r="B8" s="35">
        <v>2</v>
      </c>
      <c r="C8" s="35">
        <v>35</v>
      </c>
      <c r="D8" s="54" t="s">
        <v>66</v>
      </c>
      <c r="E8" s="54" t="s">
        <v>67</v>
      </c>
      <c r="F8" s="35">
        <v>1989</v>
      </c>
      <c r="G8" s="35" t="s">
        <v>60</v>
      </c>
      <c r="H8" s="54" t="s">
        <v>54</v>
      </c>
      <c r="I8" s="45">
        <v>7.4884259259259262E-3</v>
      </c>
      <c r="J8" s="49">
        <f t="shared" si="0"/>
        <v>6</v>
      </c>
      <c r="K8" s="37">
        <f t="shared" si="1"/>
        <v>2.5335648148148149E-2</v>
      </c>
      <c r="L8" s="39">
        <f t="shared" si="2"/>
        <v>6</v>
      </c>
      <c r="M8" s="37">
        <f t="shared" si="3"/>
        <v>1.0393518518518517E-2</v>
      </c>
      <c r="N8" s="39">
        <f t="shared" si="4"/>
        <v>5</v>
      </c>
      <c r="O8" s="45">
        <v>4.3217592592592592E-2</v>
      </c>
      <c r="P8" s="40"/>
      <c r="Q8" s="13"/>
      <c r="R8" s="13"/>
      <c r="S8" s="13"/>
      <c r="T8" s="13"/>
      <c r="U8" s="14"/>
      <c r="V8" s="14"/>
      <c r="W8" s="14"/>
      <c r="X8" s="14"/>
      <c r="Y8" s="14"/>
      <c r="Z8" s="14"/>
      <c r="ML8" s="7">
        <v>15</v>
      </c>
      <c r="MM8" s="14">
        <v>3.4675925925925923E-2</v>
      </c>
    </row>
    <row r="9" spans="1:352">
      <c r="A9" s="35">
        <v>7</v>
      </c>
      <c r="B9" s="35">
        <v>3</v>
      </c>
      <c r="C9" s="35">
        <v>15</v>
      </c>
      <c r="D9" s="36" t="s">
        <v>38</v>
      </c>
      <c r="E9" s="36" t="s">
        <v>68</v>
      </c>
      <c r="F9" s="35">
        <v>1993</v>
      </c>
      <c r="G9" s="35" t="s">
        <v>60</v>
      </c>
      <c r="H9" s="36" t="s">
        <v>69</v>
      </c>
      <c r="I9" s="45">
        <v>7.4537037037037028E-3</v>
      </c>
      <c r="J9" s="49">
        <f t="shared" si="0"/>
        <v>5</v>
      </c>
      <c r="K9" s="37">
        <f t="shared" si="1"/>
        <v>2.7222222222222221E-2</v>
      </c>
      <c r="L9" s="39">
        <f t="shared" si="2"/>
        <v>9</v>
      </c>
      <c r="M9" s="37">
        <f t="shared" si="3"/>
        <v>1.0474537037037036E-2</v>
      </c>
      <c r="N9" s="39">
        <f t="shared" si="4"/>
        <v>6</v>
      </c>
      <c r="O9" s="45">
        <v>4.5150462962962962E-2</v>
      </c>
      <c r="P9" s="40"/>
      <c r="Q9" s="13"/>
      <c r="R9" s="13"/>
      <c r="S9" s="13"/>
      <c r="T9" s="13"/>
      <c r="U9" s="14"/>
      <c r="V9" s="14"/>
      <c r="W9" s="14"/>
      <c r="X9" s="14"/>
      <c r="Y9" s="14"/>
      <c r="Z9" s="14"/>
      <c r="ML9" s="7">
        <v>30</v>
      </c>
      <c r="MM9" s="14">
        <v>3.4872685185185187E-2</v>
      </c>
    </row>
    <row r="10" spans="1:352">
      <c r="A10" s="35">
        <v>8</v>
      </c>
      <c r="B10" s="35">
        <v>4</v>
      </c>
      <c r="C10" s="35">
        <v>30</v>
      </c>
      <c r="D10" s="36" t="s">
        <v>70</v>
      </c>
      <c r="E10" s="36" t="s">
        <v>71</v>
      </c>
      <c r="F10" s="35">
        <v>1990</v>
      </c>
      <c r="G10" s="35" t="s">
        <v>60</v>
      </c>
      <c r="H10" s="36" t="s">
        <v>72</v>
      </c>
      <c r="I10" s="45">
        <v>8.1365740740740738E-3</v>
      </c>
      <c r="J10" s="49">
        <f t="shared" si="0"/>
        <v>14</v>
      </c>
      <c r="K10" s="37">
        <f t="shared" si="1"/>
        <v>2.6736111111111113E-2</v>
      </c>
      <c r="L10" s="39">
        <f t="shared" si="2"/>
        <v>8</v>
      </c>
      <c r="M10" s="37">
        <f t="shared" si="3"/>
        <v>1.1180555555555555E-2</v>
      </c>
      <c r="N10" s="39">
        <f t="shared" si="4"/>
        <v>12</v>
      </c>
      <c r="O10" s="45">
        <v>4.6053240740740742E-2</v>
      </c>
      <c r="P10" s="40"/>
      <c r="Q10" s="13"/>
      <c r="R10" s="13"/>
      <c r="S10" s="13"/>
      <c r="T10" s="13"/>
      <c r="U10" s="14"/>
      <c r="V10" s="14"/>
      <c r="W10" s="14"/>
      <c r="X10" s="14"/>
      <c r="Y10" s="14"/>
      <c r="Z10" s="14"/>
      <c r="ML10" s="7">
        <v>33</v>
      </c>
      <c r="MM10" s="14">
        <v>3.5231481481481482E-2</v>
      </c>
    </row>
    <row r="11" spans="1:352">
      <c r="A11" s="35">
        <v>9</v>
      </c>
      <c r="B11" s="35">
        <v>2</v>
      </c>
      <c r="C11" s="35">
        <v>33</v>
      </c>
      <c r="D11" s="54" t="s">
        <v>73</v>
      </c>
      <c r="E11" s="54" t="s">
        <v>74</v>
      </c>
      <c r="F11" s="35">
        <v>1970</v>
      </c>
      <c r="G11" s="35" t="s">
        <v>65</v>
      </c>
      <c r="H11" s="54" t="s">
        <v>75</v>
      </c>
      <c r="I11" s="45">
        <v>7.5925925925925926E-3</v>
      </c>
      <c r="J11" s="49">
        <f t="shared" si="0"/>
        <v>9</v>
      </c>
      <c r="K11" s="37">
        <f t="shared" si="1"/>
        <v>2.763888888888889E-2</v>
      </c>
      <c r="L11" s="39">
        <f t="shared" si="2"/>
        <v>12</v>
      </c>
      <c r="M11" s="37">
        <f t="shared" si="3"/>
        <v>1.142361111111111E-2</v>
      </c>
      <c r="N11" s="39">
        <f t="shared" si="4"/>
        <v>14</v>
      </c>
      <c r="O11" s="45">
        <v>4.6655092592592595E-2</v>
      </c>
      <c r="P11" s="40"/>
      <c r="Q11" s="13"/>
      <c r="R11" s="13"/>
      <c r="S11" s="13"/>
      <c r="T11" s="13"/>
      <c r="U11" s="14"/>
      <c r="V11" s="14"/>
      <c r="W11" s="14"/>
      <c r="X11" s="14"/>
      <c r="Y11" s="14"/>
      <c r="Z11" s="14"/>
      <c r="ML11" s="7">
        <v>21</v>
      </c>
      <c r="MM11" s="14">
        <v>3.6157407407407409E-2</v>
      </c>
    </row>
    <row r="12" spans="1:352">
      <c r="A12" s="35">
        <v>10</v>
      </c>
      <c r="B12" s="35">
        <v>3</v>
      </c>
      <c r="C12" s="35">
        <v>21</v>
      </c>
      <c r="D12" s="36" t="s">
        <v>66</v>
      </c>
      <c r="E12" s="36" t="s">
        <v>76</v>
      </c>
      <c r="F12" s="35">
        <v>1974</v>
      </c>
      <c r="G12" s="35" t="s">
        <v>65</v>
      </c>
      <c r="H12" s="36" t="s">
        <v>77</v>
      </c>
      <c r="I12" s="45">
        <v>8.8541666666666664E-3</v>
      </c>
      <c r="J12" s="49">
        <f t="shared" si="0"/>
        <v>21</v>
      </c>
      <c r="K12" s="37">
        <f t="shared" si="1"/>
        <v>2.7303240740740743E-2</v>
      </c>
      <c r="L12" s="39">
        <f t="shared" si="2"/>
        <v>11</v>
      </c>
      <c r="M12" s="37">
        <f t="shared" si="3"/>
        <v>1.1018518518518521E-2</v>
      </c>
      <c r="N12" s="39">
        <f t="shared" si="4"/>
        <v>10</v>
      </c>
      <c r="O12" s="45">
        <v>4.7175925925925927E-2</v>
      </c>
      <c r="P12" s="40"/>
      <c r="Q12" s="13"/>
      <c r="R12" s="13"/>
      <c r="S12" s="13"/>
      <c r="T12" s="13"/>
      <c r="U12" s="14"/>
      <c r="V12" s="14"/>
      <c r="W12" s="14"/>
      <c r="X12" s="14"/>
      <c r="Y12" s="14"/>
      <c r="Z12" s="14"/>
      <c r="ML12" s="7">
        <v>16</v>
      </c>
      <c r="MM12" s="14">
        <v>3.5937500000000004E-2</v>
      </c>
    </row>
    <row r="13" spans="1:352">
      <c r="A13" s="35">
        <v>11</v>
      </c>
      <c r="B13" s="35">
        <v>1</v>
      </c>
      <c r="C13" s="35">
        <v>16</v>
      </c>
      <c r="D13" s="36" t="s">
        <v>78</v>
      </c>
      <c r="E13" s="36" t="s">
        <v>79</v>
      </c>
      <c r="F13" s="35">
        <v>1966</v>
      </c>
      <c r="G13" s="35" t="s">
        <v>80</v>
      </c>
      <c r="H13" s="36" t="s">
        <v>27</v>
      </c>
      <c r="I13" s="45">
        <v>8.6574074074074071E-3</v>
      </c>
      <c r="J13" s="49">
        <f t="shared" si="0"/>
        <v>19</v>
      </c>
      <c r="K13" s="37">
        <f t="shared" si="1"/>
        <v>2.7280092592592599E-2</v>
      </c>
      <c r="L13" s="39">
        <f t="shared" si="2"/>
        <v>10</v>
      </c>
      <c r="M13" s="37">
        <f t="shared" si="3"/>
        <v>1.1481481481481481E-2</v>
      </c>
      <c r="N13" s="39">
        <f t="shared" si="4"/>
        <v>15</v>
      </c>
      <c r="O13" s="45">
        <v>4.7418981481481486E-2</v>
      </c>
      <c r="P13" s="40"/>
      <c r="Q13" s="13"/>
      <c r="R13" s="13"/>
      <c r="S13" s="13"/>
      <c r="T13" s="13"/>
      <c r="U13" s="14"/>
      <c r="V13" s="14"/>
      <c r="W13" s="14"/>
      <c r="X13" s="14"/>
      <c r="Y13" s="14"/>
      <c r="Z13" s="14"/>
      <c r="ML13" s="7">
        <v>54</v>
      </c>
      <c r="MM13" s="14">
        <v>3.6886574074074079E-2</v>
      </c>
    </row>
    <row r="14" spans="1:352">
      <c r="A14" s="35">
        <v>12</v>
      </c>
      <c r="B14" s="35">
        <v>5</v>
      </c>
      <c r="C14" s="35">
        <v>54</v>
      </c>
      <c r="D14" s="54" t="s">
        <v>81</v>
      </c>
      <c r="E14" s="54" t="s">
        <v>82</v>
      </c>
      <c r="F14" s="35">
        <v>1997</v>
      </c>
      <c r="G14" s="35" t="s">
        <v>60</v>
      </c>
      <c r="H14" s="54"/>
      <c r="I14" s="45">
        <v>8.1249999999999985E-3</v>
      </c>
      <c r="J14" s="49">
        <f t="shared" si="0"/>
        <v>13</v>
      </c>
      <c r="K14" s="37">
        <f t="shared" si="1"/>
        <v>2.8761574074074078E-2</v>
      </c>
      <c r="L14" s="39">
        <f t="shared" si="2"/>
        <v>17</v>
      </c>
      <c r="M14" s="37">
        <f t="shared" si="3"/>
        <v>1.0914351851851842E-2</v>
      </c>
      <c r="N14" s="39">
        <f t="shared" si="4"/>
        <v>9</v>
      </c>
      <c r="O14" s="45">
        <v>4.780092592592592E-2</v>
      </c>
      <c r="P14" s="40"/>
      <c r="Q14" s="13"/>
      <c r="R14" s="13"/>
      <c r="S14" s="13"/>
      <c r="T14" s="13"/>
      <c r="U14" s="14"/>
      <c r="V14" s="14"/>
      <c r="W14" s="14"/>
      <c r="X14" s="14"/>
      <c r="Y14" s="14"/>
      <c r="Z14" s="14"/>
      <c r="ML14" s="7">
        <v>1</v>
      </c>
      <c r="MM14" s="14">
        <v>3.5995370370370372E-2</v>
      </c>
    </row>
    <row r="15" spans="1:352">
      <c r="A15" s="35">
        <v>13</v>
      </c>
      <c r="B15" s="35">
        <v>3</v>
      </c>
      <c r="C15" s="35">
        <v>1</v>
      </c>
      <c r="D15" s="36" t="s">
        <v>83</v>
      </c>
      <c r="E15" s="36" t="s">
        <v>84</v>
      </c>
      <c r="F15" s="35">
        <v>1979</v>
      </c>
      <c r="G15" s="35" t="s">
        <v>53</v>
      </c>
      <c r="H15" s="36" t="s">
        <v>85</v>
      </c>
      <c r="I15" s="45">
        <v>9.3634259259259261E-3</v>
      </c>
      <c r="J15" s="49">
        <f t="shared" si="0"/>
        <v>29</v>
      </c>
      <c r="K15" s="37">
        <f t="shared" si="1"/>
        <v>2.6631944444444444E-2</v>
      </c>
      <c r="L15" s="39">
        <f t="shared" si="2"/>
        <v>7</v>
      </c>
      <c r="M15" s="37">
        <f t="shared" si="3"/>
        <v>1.1817129629629629E-2</v>
      </c>
      <c r="N15" s="39">
        <f t="shared" si="4"/>
        <v>16</v>
      </c>
      <c r="O15" s="45">
        <v>4.7812500000000001E-2</v>
      </c>
      <c r="P15" s="40"/>
      <c r="Q15" s="13"/>
      <c r="R15" s="13"/>
      <c r="S15" s="13"/>
      <c r="T15" s="13"/>
      <c r="U15" s="14"/>
      <c r="V15" s="14"/>
      <c r="W15" s="14"/>
      <c r="X15" s="14"/>
      <c r="Y15" s="14"/>
      <c r="Z15" s="14"/>
      <c r="ML15" s="7">
        <v>25</v>
      </c>
      <c r="MM15" s="14">
        <v>3.6851851851851851E-2</v>
      </c>
    </row>
    <row r="16" spans="1:352" s="1" customFormat="1">
      <c r="A16" s="35">
        <v>14</v>
      </c>
      <c r="B16" s="35">
        <v>2</v>
      </c>
      <c r="C16" s="35">
        <v>25</v>
      </c>
      <c r="D16" s="36" t="s">
        <v>86</v>
      </c>
      <c r="E16" s="36" t="s">
        <v>87</v>
      </c>
      <c r="F16" s="35">
        <v>1998</v>
      </c>
      <c r="G16" s="35" t="s">
        <v>88</v>
      </c>
      <c r="H16" s="36" t="s">
        <v>89</v>
      </c>
      <c r="I16" s="45">
        <v>7.6273148148148151E-3</v>
      </c>
      <c r="J16" s="49">
        <f t="shared" si="0"/>
        <v>12</v>
      </c>
      <c r="K16" s="37">
        <f t="shared" si="1"/>
        <v>2.9224537037037035E-2</v>
      </c>
      <c r="L16" s="39">
        <f t="shared" si="2"/>
        <v>20</v>
      </c>
      <c r="M16" s="37">
        <f t="shared" si="3"/>
        <v>1.1111111111111113E-2</v>
      </c>
      <c r="N16" s="39">
        <f t="shared" si="4"/>
        <v>11</v>
      </c>
      <c r="O16" s="45">
        <v>4.7962962962962964E-2</v>
      </c>
      <c r="P16" s="40"/>
      <c r="Q16" s="13"/>
      <c r="R16" s="13"/>
      <c r="S16" s="13"/>
      <c r="T16" s="13"/>
      <c r="U16" s="14"/>
      <c r="V16" s="14"/>
      <c r="W16" s="14"/>
      <c r="X16" s="14"/>
      <c r="Y16" s="14"/>
      <c r="Z16" s="14"/>
      <c r="ML16" s="7">
        <v>6</v>
      </c>
      <c r="MM16" s="1">
        <v>3.6388888888888887E-2</v>
      </c>
    </row>
    <row r="17" spans="1:351" s="1" customFormat="1">
      <c r="A17" s="35">
        <v>15</v>
      </c>
      <c r="B17" s="35">
        <v>4</v>
      </c>
      <c r="C17" s="35">
        <v>6</v>
      </c>
      <c r="D17" s="36" t="s">
        <v>90</v>
      </c>
      <c r="E17" s="36" t="s">
        <v>91</v>
      </c>
      <c r="F17" s="35">
        <v>1986</v>
      </c>
      <c r="G17" s="35" t="s">
        <v>53</v>
      </c>
      <c r="H17" s="36" t="s">
        <v>92</v>
      </c>
      <c r="I17" s="45">
        <v>8.4143518518518517E-3</v>
      </c>
      <c r="J17" s="49">
        <f t="shared" si="0"/>
        <v>16</v>
      </c>
      <c r="K17" s="37">
        <f t="shared" si="1"/>
        <v>2.7974537037037034E-2</v>
      </c>
      <c r="L17" s="39">
        <f t="shared" si="2"/>
        <v>13</v>
      </c>
      <c r="M17" s="37">
        <f t="shared" si="3"/>
        <v>1.2083333333333335E-2</v>
      </c>
      <c r="N17" s="39">
        <f t="shared" si="4"/>
        <v>22</v>
      </c>
      <c r="O17" s="45">
        <v>4.8472222222222222E-2</v>
      </c>
      <c r="P17" s="40"/>
      <c r="Q17" s="13"/>
      <c r="R17" s="13"/>
      <c r="S17" s="13"/>
      <c r="T17" s="13"/>
      <c r="U17" s="14"/>
      <c r="V17" s="14"/>
      <c r="W17" s="14"/>
      <c r="X17" s="14"/>
      <c r="Y17" s="14"/>
      <c r="Z17" s="14"/>
      <c r="ML17" s="7">
        <v>57</v>
      </c>
      <c r="MM17" s="1">
        <v>3.5497685185185188E-2</v>
      </c>
    </row>
    <row r="18" spans="1:351" s="1" customFormat="1">
      <c r="A18" s="35">
        <v>16</v>
      </c>
      <c r="B18" s="35">
        <v>3</v>
      </c>
      <c r="C18" s="35">
        <v>57</v>
      </c>
      <c r="D18" s="54" t="s">
        <v>93</v>
      </c>
      <c r="E18" s="54" t="s">
        <v>94</v>
      </c>
      <c r="F18" s="35">
        <v>2001</v>
      </c>
      <c r="G18" s="35" t="s">
        <v>88</v>
      </c>
      <c r="H18" s="54"/>
      <c r="I18" s="45">
        <v>7.5000000000000006E-3</v>
      </c>
      <c r="J18" s="49">
        <f t="shared" si="0"/>
        <v>7</v>
      </c>
      <c r="K18" s="37">
        <f t="shared" si="1"/>
        <v>2.7997685185185188E-2</v>
      </c>
      <c r="L18" s="39">
        <f t="shared" si="2"/>
        <v>14</v>
      </c>
      <c r="M18" s="37">
        <f t="shared" si="3"/>
        <v>1.2986111111111108E-2</v>
      </c>
      <c r="N18" s="39">
        <f t="shared" si="4"/>
        <v>29</v>
      </c>
      <c r="O18" s="45">
        <v>4.8483796296296296E-2</v>
      </c>
      <c r="P18" s="40"/>
      <c r="Q18" s="13"/>
      <c r="R18" s="13"/>
      <c r="S18" s="13"/>
      <c r="T18" s="13"/>
      <c r="U18" s="14"/>
      <c r="V18" s="14"/>
      <c r="W18" s="14"/>
      <c r="X18" s="14"/>
      <c r="Y18" s="14"/>
      <c r="Z18" s="14"/>
      <c r="ML18" s="7">
        <v>39</v>
      </c>
      <c r="MM18" s="1">
        <v>3.8425925925925926E-2</v>
      </c>
    </row>
    <row r="19" spans="1:351" s="1" customFormat="1">
      <c r="A19" s="35">
        <v>17</v>
      </c>
      <c r="B19" s="35">
        <v>4</v>
      </c>
      <c r="C19" s="35">
        <v>39</v>
      </c>
      <c r="D19" s="54" t="s">
        <v>95</v>
      </c>
      <c r="E19" s="54" t="s">
        <v>96</v>
      </c>
      <c r="F19" s="35">
        <v>1999</v>
      </c>
      <c r="G19" s="35" t="s">
        <v>88</v>
      </c>
      <c r="H19" s="54" t="s">
        <v>97</v>
      </c>
      <c r="I19" s="45">
        <v>8.4953703703703701E-3</v>
      </c>
      <c r="J19" s="49">
        <f t="shared" si="0"/>
        <v>17</v>
      </c>
      <c r="K19" s="37">
        <f t="shared" si="1"/>
        <v>2.9930555555555557E-2</v>
      </c>
      <c r="L19" s="39">
        <f t="shared" si="2"/>
        <v>23</v>
      </c>
      <c r="M19" s="37">
        <f t="shared" si="3"/>
        <v>1.0578703703703701E-2</v>
      </c>
      <c r="N19" s="39">
        <f t="shared" si="4"/>
        <v>7</v>
      </c>
      <c r="O19" s="45">
        <v>4.9004629629629627E-2</v>
      </c>
      <c r="P19" s="40"/>
      <c r="Q19" s="13"/>
      <c r="R19" s="13"/>
      <c r="S19" s="13"/>
      <c r="T19" s="13"/>
      <c r="U19" s="14"/>
      <c r="V19" s="14"/>
      <c r="W19" s="14"/>
      <c r="X19" s="14"/>
      <c r="Y19" s="14"/>
      <c r="Z19" s="14"/>
      <c r="ML19" s="7">
        <v>19</v>
      </c>
      <c r="MM19" s="1">
        <v>3.8009259259259263E-2</v>
      </c>
    </row>
    <row r="20" spans="1:351" s="1" customFormat="1">
      <c r="A20" s="35">
        <v>18</v>
      </c>
      <c r="B20" s="35">
        <v>5</v>
      </c>
      <c r="C20" s="35">
        <v>19</v>
      </c>
      <c r="D20" s="36" t="s">
        <v>78</v>
      </c>
      <c r="E20" s="36" t="s">
        <v>98</v>
      </c>
      <c r="F20" s="35">
        <v>1981</v>
      </c>
      <c r="G20" s="35">
        <v>30</v>
      </c>
      <c r="H20" s="36" t="s">
        <v>27</v>
      </c>
      <c r="I20" s="45">
        <v>8.518518518518519E-3</v>
      </c>
      <c r="J20" s="49">
        <f t="shared" si="0"/>
        <v>18</v>
      </c>
      <c r="K20" s="37">
        <f t="shared" si="1"/>
        <v>2.9490740740740744E-2</v>
      </c>
      <c r="L20" s="39">
        <f t="shared" si="2"/>
        <v>22</v>
      </c>
      <c r="M20" s="37">
        <f t="shared" si="3"/>
        <v>1.1215277777777772E-2</v>
      </c>
      <c r="N20" s="39">
        <f t="shared" si="4"/>
        <v>13</v>
      </c>
      <c r="O20" s="45">
        <v>4.9224537037037032E-2</v>
      </c>
      <c r="P20" s="40"/>
      <c r="Q20" s="13"/>
      <c r="R20" s="13"/>
      <c r="S20" s="13"/>
      <c r="T20" s="13"/>
      <c r="U20" s="14"/>
      <c r="V20" s="14"/>
      <c r="W20" s="14"/>
      <c r="X20" s="14"/>
      <c r="Y20" s="14"/>
      <c r="Z20" s="14"/>
      <c r="ML20" s="7">
        <v>52</v>
      </c>
      <c r="MM20" s="1">
        <v>3.7106481481481483E-2</v>
      </c>
    </row>
    <row r="21" spans="1:351" s="1" customFormat="1">
      <c r="A21" s="35">
        <v>19</v>
      </c>
      <c r="B21" s="35">
        <v>2</v>
      </c>
      <c r="C21" s="35">
        <v>52</v>
      </c>
      <c r="D21" s="54" t="s">
        <v>99</v>
      </c>
      <c r="E21" s="54" t="s">
        <v>100</v>
      </c>
      <c r="F21" s="35">
        <v>1963</v>
      </c>
      <c r="G21" s="35" t="s">
        <v>80</v>
      </c>
      <c r="H21" s="54" t="s">
        <v>101</v>
      </c>
      <c r="I21" s="45">
        <v>8.2291666666666659E-3</v>
      </c>
      <c r="J21" s="49">
        <f t="shared" si="0"/>
        <v>15</v>
      </c>
      <c r="K21" s="37">
        <f t="shared" si="1"/>
        <v>2.8877314814814817E-2</v>
      </c>
      <c r="L21" s="39">
        <f t="shared" si="2"/>
        <v>18</v>
      </c>
      <c r="M21" s="37">
        <f t="shared" si="3"/>
        <v>1.2465277777777766E-2</v>
      </c>
      <c r="N21" s="39">
        <f t="shared" si="4"/>
        <v>26</v>
      </c>
      <c r="O21" s="45">
        <v>4.9571759259259253E-2</v>
      </c>
      <c r="P21" s="40"/>
      <c r="Q21" s="13"/>
      <c r="R21" s="13"/>
      <c r="S21" s="13"/>
      <c r="T21" s="13"/>
      <c r="U21" s="14"/>
      <c r="V21" s="14"/>
      <c r="W21" s="14"/>
      <c r="X21" s="14"/>
      <c r="Y21" s="14"/>
      <c r="Z21" s="14"/>
      <c r="ML21" s="7">
        <v>28</v>
      </c>
    </row>
    <row r="22" spans="1:351" s="1" customFormat="1">
      <c r="A22" s="35">
        <v>20</v>
      </c>
      <c r="B22" s="35">
        <v>4</v>
      </c>
      <c r="C22" s="35">
        <v>28</v>
      </c>
      <c r="D22" s="36" t="s">
        <v>78</v>
      </c>
      <c r="E22" s="36" t="s">
        <v>102</v>
      </c>
      <c r="F22" s="35">
        <v>1973</v>
      </c>
      <c r="G22" s="35" t="s">
        <v>65</v>
      </c>
      <c r="H22" s="36" t="s">
        <v>103</v>
      </c>
      <c r="I22" s="45">
        <v>9.3518518518518525E-3</v>
      </c>
      <c r="J22" s="49">
        <f t="shared" si="0"/>
        <v>28</v>
      </c>
      <c r="K22" s="37"/>
      <c r="L22" s="39"/>
      <c r="M22" s="37"/>
      <c r="N22" s="39"/>
      <c r="O22" s="45">
        <v>5.0370370370370371E-2</v>
      </c>
      <c r="P22" s="40"/>
      <c r="Q22" s="13"/>
      <c r="R22" s="13"/>
      <c r="S22" s="13"/>
      <c r="T22" s="13"/>
      <c r="U22" s="14"/>
      <c r="V22" s="14"/>
      <c r="W22" s="14"/>
      <c r="X22" s="14"/>
      <c r="Y22" s="14"/>
      <c r="Z22" s="14"/>
      <c r="ML22" s="7">
        <v>26</v>
      </c>
      <c r="MM22" s="1">
        <v>3.8877314814814816E-2</v>
      </c>
    </row>
    <row r="23" spans="1:351" s="1" customFormat="1">
      <c r="A23" s="35">
        <v>21</v>
      </c>
      <c r="B23" s="35">
        <v>6</v>
      </c>
      <c r="C23" s="35">
        <v>26</v>
      </c>
      <c r="D23" s="36" t="s">
        <v>28</v>
      </c>
      <c r="E23" s="36" t="s">
        <v>87</v>
      </c>
      <c r="F23" s="35">
        <v>1994</v>
      </c>
      <c r="G23" s="35" t="s">
        <v>60</v>
      </c>
      <c r="H23" s="36" t="s">
        <v>69</v>
      </c>
      <c r="I23" s="45">
        <v>8.9351851851851866E-3</v>
      </c>
      <c r="J23" s="49">
        <f t="shared" si="0"/>
        <v>22</v>
      </c>
      <c r="K23" s="37">
        <f t="shared" si="1"/>
        <v>2.9942129629629631E-2</v>
      </c>
      <c r="L23" s="39">
        <f t="shared" si="2"/>
        <v>24</v>
      </c>
      <c r="M23" s="37">
        <f t="shared" si="3"/>
        <v>1.1817129629629636E-2</v>
      </c>
      <c r="N23" s="39">
        <f t="shared" si="4"/>
        <v>17</v>
      </c>
      <c r="O23" s="45">
        <v>5.0694444444444452E-2</v>
      </c>
      <c r="P23" s="40"/>
      <c r="Q23" s="13"/>
      <c r="R23" s="13"/>
      <c r="S23" s="13"/>
      <c r="T23" s="13"/>
      <c r="U23" s="14"/>
      <c r="V23" s="14"/>
      <c r="W23" s="14"/>
      <c r="X23" s="14"/>
      <c r="Y23" s="14"/>
      <c r="Z23" s="14"/>
      <c r="ML23" s="7">
        <v>20</v>
      </c>
      <c r="MM23" s="1">
        <v>3.7812500000000006E-2</v>
      </c>
    </row>
    <row r="24" spans="1:351" s="1" customFormat="1">
      <c r="A24" s="35">
        <v>22</v>
      </c>
      <c r="B24" s="35">
        <v>1</v>
      </c>
      <c r="C24" s="35">
        <v>20</v>
      </c>
      <c r="D24" s="36" t="s">
        <v>32</v>
      </c>
      <c r="E24" s="36" t="s">
        <v>104</v>
      </c>
      <c r="F24" s="35">
        <v>1990</v>
      </c>
      <c r="G24" s="35" t="s">
        <v>105</v>
      </c>
      <c r="H24" s="36" t="s">
        <v>27</v>
      </c>
      <c r="I24" s="45">
        <v>7.6041666666666662E-3</v>
      </c>
      <c r="J24" s="49">
        <f t="shared" si="0"/>
        <v>10</v>
      </c>
      <c r="K24" s="37">
        <f t="shared" si="1"/>
        <v>3.0208333333333341E-2</v>
      </c>
      <c r="L24" s="39">
        <f t="shared" si="2"/>
        <v>26</v>
      </c>
      <c r="M24" s="37">
        <f t="shared" si="3"/>
        <v>1.3298611111111098E-2</v>
      </c>
      <c r="N24" s="39">
        <f t="shared" si="4"/>
        <v>33</v>
      </c>
      <c r="O24" s="45">
        <v>5.1111111111111107E-2</v>
      </c>
      <c r="P24" s="40"/>
      <c r="Q24" s="13"/>
      <c r="R24" s="13"/>
      <c r="S24" s="13"/>
      <c r="T24" s="13"/>
      <c r="U24" s="14"/>
      <c r="V24" s="14"/>
      <c r="W24" s="14"/>
      <c r="X24" s="14"/>
      <c r="Y24" s="14"/>
      <c r="Z24" s="14"/>
      <c r="ML24" s="7">
        <v>37</v>
      </c>
    </row>
    <row r="25" spans="1:351" s="1" customFormat="1">
      <c r="A25" s="35">
        <v>23</v>
      </c>
      <c r="B25" s="35">
        <v>5</v>
      </c>
      <c r="C25" s="35">
        <v>37</v>
      </c>
      <c r="D25" s="54" t="s">
        <v>106</v>
      </c>
      <c r="E25" s="54" t="s">
        <v>107</v>
      </c>
      <c r="F25" s="35">
        <v>1972</v>
      </c>
      <c r="G25" s="35" t="s">
        <v>65</v>
      </c>
      <c r="H25" s="54" t="s">
        <v>108</v>
      </c>
      <c r="I25" s="45">
        <v>9.4097222222222238E-3</v>
      </c>
      <c r="J25" s="49">
        <f t="shared" si="0"/>
        <v>33</v>
      </c>
      <c r="K25" s="37"/>
      <c r="L25" s="39"/>
      <c r="M25" s="37"/>
      <c r="N25" s="39"/>
      <c r="O25" s="45">
        <v>5.1562500000000004E-2</v>
      </c>
      <c r="P25" s="40"/>
      <c r="Q25" s="13"/>
      <c r="R25" s="13"/>
      <c r="S25" s="13"/>
      <c r="T25" s="13"/>
      <c r="U25" s="14"/>
      <c r="V25" s="14"/>
      <c r="W25" s="14"/>
      <c r="X25" s="14"/>
      <c r="Y25" s="14"/>
      <c r="Z25" s="14"/>
      <c r="ML25" s="7">
        <v>11</v>
      </c>
      <c r="MM25" s="1">
        <v>3.9502314814814816E-2</v>
      </c>
    </row>
    <row r="26" spans="1:351" s="1" customFormat="1">
      <c r="A26" s="35">
        <v>24</v>
      </c>
      <c r="B26" s="35">
        <v>6</v>
      </c>
      <c r="C26" s="35">
        <v>11</v>
      </c>
      <c r="D26" s="36" t="s">
        <v>109</v>
      </c>
      <c r="E26" s="36" t="s">
        <v>110</v>
      </c>
      <c r="F26" s="35">
        <v>1980</v>
      </c>
      <c r="G26" s="35" t="s">
        <v>53</v>
      </c>
      <c r="H26" s="36" t="s">
        <v>111</v>
      </c>
      <c r="I26" s="45">
        <v>7.6157407407407415E-3</v>
      </c>
      <c r="J26" s="49">
        <f t="shared" si="0"/>
        <v>11</v>
      </c>
      <c r="K26" s="37">
        <f t="shared" si="1"/>
        <v>3.1886574074074074E-2</v>
      </c>
      <c r="L26" s="39">
        <f t="shared" si="2"/>
        <v>32</v>
      </c>
      <c r="M26" s="37">
        <f t="shared" si="3"/>
        <v>1.230324074074074E-2</v>
      </c>
      <c r="N26" s="39">
        <f t="shared" si="4"/>
        <v>24</v>
      </c>
      <c r="O26" s="45">
        <v>5.1805555555555556E-2</v>
      </c>
      <c r="P26" s="40"/>
      <c r="Q26" s="13"/>
      <c r="R26" s="13"/>
      <c r="S26" s="13"/>
      <c r="T26" s="13"/>
      <c r="U26" s="14"/>
      <c r="V26" s="14"/>
      <c r="W26" s="14"/>
      <c r="X26" s="14"/>
      <c r="Y26" s="14"/>
      <c r="Z26" s="14"/>
      <c r="ML26" s="7">
        <v>27</v>
      </c>
      <c r="MM26" s="1">
        <v>4.0046296296296295E-2</v>
      </c>
    </row>
    <row r="27" spans="1:351" s="1" customFormat="1">
      <c r="A27" s="35">
        <v>25</v>
      </c>
      <c r="B27" s="35">
        <v>6</v>
      </c>
      <c r="C27" s="35">
        <v>27</v>
      </c>
      <c r="D27" s="36" t="s">
        <v>59</v>
      </c>
      <c r="E27" s="36" t="s">
        <v>112</v>
      </c>
      <c r="F27" s="35">
        <v>1973</v>
      </c>
      <c r="G27" s="35" t="s">
        <v>65</v>
      </c>
      <c r="H27" s="36" t="s">
        <v>113</v>
      </c>
      <c r="I27" s="45">
        <v>9.3402777777777772E-3</v>
      </c>
      <c r="J27" s="49">
        <f t="shared" si="0"/>
        <v>27</v>
      </c>
      <c r="K27" s="37">
        <f t="shared" si="1"/>
        <v>3.0706018518518518E-2</v>
      </c>
      <c r="L27" s="39">
        <f t="shared" si="2"/>
        <v>27</v>
      </c>
      <c r="M27" s="37">
        <f t="shared" si="3"/>
        <v>1.1932870370370375E-2</v>
      </c>
      <c r="N27" s="39">
        <f t="shared" si="4"/>
        <v>19</v>
      </c>
      <c r="O27" s="45">
        <v>5.1979166666666667E-2</v>
      </c>
      <c r="P27" s="40"/>
      <c r="Q27" s="13"/>
      <c r="R27" s="13"/>
      <c r="S27" s="13"/>
      <c r="T27" s="13"/>
      <c r="U27" s="14"/>
      <c r="V27" s="14"/>
      <c r="W27" s="14"/>
      <c r="X27" s="14"/>
      <c r="Y27" s="14"/>
      <c r="Z27" s="14"/>
      <c r="ML27" s="7">
        <v>13</v>
      </c>
      <c r="MM27" s="1">
        <v>4.0162037037037038E-2</v>
      </c>
    </row>
    <row r="28" spans="1:351" s="1" customFormat="1">
      <c r="A28" s="35">
        <v>26</v>
      </c>
      <c r="B28" s="35">
        <v>7</v>
      </c>
      <c r="C28" s="35">
        <v>13</v>
      </c>
      <c r="D28" s="36" t="s">
        <v>66</v>
      </c>
      <c r="E28" s="36" t="s">
        <v>114</v>
      </c>
      <c r="F28" s="35">
        <v>1973</v>
      </c>
      <c r="G28" s="35" t="s">
        <v>65</v>
      </c>
      <c r="H28" s="36" t="s">
        <v>115</v>
      </c>
      <c r="I28" s="45">
        <v>1.1041666666666667E-2</v>
      </c>
      <c r="J28" s="49">
        <f t="shared" si="0"/>
        <v>45</v>
      </c>
      <c r="K28" s="37">
        <f t="shared" si="1"/>
        <v>2.9120370370370373E-2</v>
      </c>
      <c r="L28" s="39">
        <f t="shared" si="2"/>
        <v>19</v>
      </c>
      <c r="M28" s="37">
        <f t="shared" si="3"/>
        <v>1.1990740740740739E-2</v>
      </c>
      <c r="N28" s="39">
        <f t="shared" si="4"/>
        <v>20</v>
      </c>
      <c r="O28" s="45">
        <v>5.2152777777777777E-2</v>
      </c>
      <c r="P28" s="40"/>
      <c r="Q28" s="13"/>
      <c r="R28" s="13"/>
      <c r="S28" s="13"/>
      <c r="T28" s="13"/>
      <c r="U28" s="14"/>
      <c r="V28" s="14"/>
      <c r="W28" s="14"/>
      <c r="X28" s="14"/>
      <c r="Y28" s="14"/>
      <c r="Z28" s="14"/>
      <c r="ML28" s="7">
        <v>43</v>
      </c>
      <c r="MM28" s="1">
        <v>3.9965277777777773E-2</v>
      </c>
    </row>
    <row r="29" spans="1:351" s="1" customFormat="1">
      <c r="A29" s="35">
        <v>27</v>
      </c>
      <c r="B29" s="35">
        <v>7</v>
      </c>
      <c r="C29" s="35">
        <v>43</v>
      </c>
      <c r="D29" s="54" t="s">
        <v>99</v>
      </c>
      <c r="E29" s="54" t="s">
        <v>116</v>
      </c>
      <c r="F29" s="35">
        <v>1984</v>
      </c>
      <c r="G29" s="35" t="s">
        <v>53</v>
      </c>
      <c r="H29" s="54" t="s">
        <v>117</v>
      </c>
      <c r="I29" s="45">
        <v>8.6805555555555559E-3</v>
      </c>
      <c r="J29" s="49">
        <f t="shared" si="0"/>
        <v>20</v>
      </c>
      <c r="K29" s="37">
        <f t="shared" si="1"/>
        <v>3.1284722222222214E-2</v>
      </c>
      <c r="L29" s="39">
        <f t="shared" si="2"/>
        <v>29</v>
      </c>
      <c r="M29" s="37">
        <f t="shared" si="3"/>
        <v>1.2696759259259269E-2</v>
      </c>
      <c r="N29" s="39">
        <f t="shared" si="4"/>
        <v>28</v>
      </c>
      <c r="O29" s="45">
        <v>5.2662037037037035E-2</v>
      </c>
      <c r="P29" s="40"/>
      <c r="Q29" s="13"/>
      <c r="R29" s="13"/>
      <c r="S29" s="13"/>
      <c r="T29" s="13"/>
      <c r="U29" s="14"/>
      <c r="V29" s="14"/>
      <c r="W29" s="14"/>
      <c r="X29" s="14"/>
      <c r="Y29" s="14"/>
      <c r="Z29" s="14"/>
      <c r="ML29" s="7">
        <v>42</v>
      </c>
      <c r="MM29" s="1">
        <v>4.0057870370370369E-2</v>
      </c>
    </row>
    <row r="30" spans="1:351" s="1" customFormat="1">
      <c r="A30" s="35">
        <v>28</v>
      </c>
      <c r="B30" s="35">
        <v>8</v>
      </c>
      <c r="C30" s="35">
        <v>42</v>
      </c>
      <c r="D30" s="54" t="s">
        <v>118</v>
      </c>
      <c r="E30" s="54" t="s">
        <v>119</v>
      </c>
      <c r="F30" s="35">
        <v>1978</v>
      </c>
      <c r="G30" s="35" t="s">
        <v>53</v>
      </c>
      <c r="H30" s="54" t="s">
        <v>120</v>
      </c>
      <c r="I30" s="45">
        <v>9.0046296296296298E-3</v>
      </c>
      <c r="J30" s="49">
        <f t="shared" si="0"/>
        <v>23</v>
      </c>
      <c r="K30" s="37">
        <f t="shared" si="1"/>
        <v>3.1053240740740739E-2</v>
      </c>
      <c r="L30" s="39">
        <f t="shared" si="2"/>
        <v>28</v>
      </c>
      <c r="M30" s="37">
        <f t="shared" si="3"/>
        <v>1.2673611111111111E-2</v>
      </c>
      <c r="N30" s="39">
        <f t="shared" si="4"/>
        <v>27</v>
      </c>
      <c r="O30" s="45">
        <v>5.2731481481481483E-2</v>
      </c>
      <c r="P30" s="40"/>
      <c r="Q30" s="13"/>
      <c r="R30" s="13"/>
      <c r="S30" s="13"/>
      <c r="T30" s="13"/>
      <c r="U30" s="14"/>
      <c r="V30" s="14"/>
      <c r="W30" s="14"/>
      <c r="X30" s="14"/>
      <c r="Y30" s="14"/>
      <c r="Z30" s="14"/>
      <c r="ML30" s="7">
        <v>51</v>
      </c>
      <c r="MM30" s="1">
        <v>3.9120370370370368E-2</v>
      </c>
    </row>
    <row r="31" spans="1:351" s="1" customFormat="1">
      <c r="A31" s="35">
        <v>29</v>
      </c>
      <c r="B31" s="35">
        <v>8</v>
      </c>
      <c r="C31" s="35">
        <v>51</v>
      </c>
      <c r="D31" s="54" t="s">
        <v>121</v>
      </c>
      <c r="E31" s="54" t="s">
        <v>122</v>
      </c>
      <c r="F31" s="35">
        <v>1972</v>
      </c>
      <c r="G31" s="35" t="s">
        <v>65</v>
      </c>
      <c r="H31" s="54" t="s">
        <v>115</v>
      </c>
      <c r="I31" s="45">
        <v>1.0798611111111111E-2</v>
      </c>
      <c r="J31" s="49">
        <f t="shared" si="0"/>
        <v>41</v>
      </c>
      <c r="K31" s="37">
        <f t="shared" si="1"/>
        <v>2.8321759259259255E-2</v>
      </c>
      <c r="L31" s="39">
        <f t="shared" si="2"/>
        <v>15</v>
      </c>
      <c r="M31" s="37">
        <f t="shared" si="3"/>
        <v>1.3738425925925932E-2</v>
      </c>
      <c r="N31" s="39">
        <f t="shared" si="4"/>
        <v>40</v>
      </c>
      <c r="O31" s="45">
        <v>5.28587962962963E-2</v>
      </c>
      <c r="P31" s="40"/>
      <c r="Q31" s="13"/>
      <c r="R31" s="13"/>
      <c r="S31" s="13"/>
      <c r="T31" s="13"/>
      <c r="U31" s="14"/>
      <c r="V31" s="14"/>
      <c r="W31" s="14"/>
      <c r="X31" s="14"/>
      <c r="Y31" s="14"/>
      <c r="Z31" s="14"/>
      <c r="ML31" s="7">
        <v>7</v>
      </c>
      <c r="MM31" s="1">
        <v>4.1990740740740745E-2</v>
      </c>
    </row>
    <row r="32" spans="1:351" s="1" customFormat="1">
      <c r="A32" s="35">
        <v>30</v>
      </c>
      <c r="B32" s="35">
        <v>9</v>
      </c>
      <c r="C32" s="35">
        <v>7</v>
      </c>
      <c r="D32" s="36" t="s">
        <v>59</v>
      </c>
      <c r="E32" s="36" t="s">
        <v>123</v>
      </c>
      <c r="F32" s="35">
        <v>1980</v>
      </c>
      <c r="G32" s="35" t="s">
        <v>53</v>
      </c>
      <c r="H32" s="36" t="s">
        <v>92</v>
      </c>
      <c r="I32" s="45">
        <v>1.2592592592592593E-2</v>
      </c>
      <c r="J32" s="49">
        <f t="shared" si="0"/>
        <v>55</v>
      </c>
      <c r="K32" s="37">
        <f t="shared" si="1"/>
        <v>2.9398148148148152E-2</v>
      </c>
      <c r="L32" s="39">
        <f t="shared" si="2"/>
        <v>21</v>
      </c>
      <c r="M32" s="37">
        <f t="shared" si="3"/>
        <v>1.2002314814814813E-2</v>
      </c>
      <c r="N32" s="39">
        <f t="shared" si="4"/>
        <v>21</v>
      </c>
      <c r="O32" s="45">
        <v>5.3993055555555558E-2</v>
      </c>
      <c r="P32" s="40"/>
      <c r="Q32" s="13"/>
      <c r="R32" s="13"/>
      <c r="S32" s="13"/>
      <c r="T32" s="13"/>
      <c r="U32" s="14"/>
      <c r="V32" s="14"/>
      <c r="W32" s="14"/>
      <c r="X32" s="14"/>
      <c r="Y32" s="14"/>
      <c r="Z32" s="14"/>
      <c r="ML32" s="7">
        <v>34</v>
      </c>
      <c r="MM32" s="1">
        <v>4.1203703703703708E-2</v>
      </c>
    </row>
    <row r="33" spans="1:351" s="1" customFormat="1">
      <c r="A33" s="35">
        <v>31</v>
      </c>
      <c r="B33" s="35">
        <v>1</v>
      </c>
      <c r="C33" s="35">
        <v>34</v>
      </c>
      <c r="D33" s="54" t="s">
        <v>124</v>
      </c>
      <c r="E33" s="54" t="s">
        <v>125</v>
      </c>
      <c r="F33" s="35">
        <v>1964</v>
      </c>
      <c r="G33" s="35" t="s">
        <v>126</v>
      </c>
      <c r="H33" s="54" t="s">
        <v>127</v>
      </c>
      <c r="I33" s="45">
        <v>9.3981481481481485E-3</v>
      </c>
      <c r="J33" s="49">
        <f t="shared" si="0"/>
        <v>32</v>
      </c>
      <c r="K33" s="37">
        <f t="shared" si="1"/>
        <v>3.1805555555555559E-2</v>
      </c>
      <c r="L33" s="39">
        <f t="shared" si="2"/>
        <v>31</v>
      </c>
      <c r="M33" s="37">
        <f t="shared" si="3"/>
        <v>1.3645833333333329E-2</v>
      </c>
      <c r="N33" s="39">
        <f t="shared" si="4"/>
        <v>38</v>
      </c>
      <c r="O33" s="45">
        <v>5.4849537037037037E-2</v>
      </c>
      <c r="P33" s="40"/>
      <c r="Q33" s="13"/>
      <c r="R33" s="13"/>
      <c r="S33" s="13"/>
      <c r="T33" s="13"/>
      <c r="U33" s="14"/>
      <c r="V33" s="14"/>
      <c r="W33" s="14"/>
      <c r="X33" s="14"/>
      <c r="Y33" s="14"/>
      <c r="Z33" s="14"/>
      <c r="ML33" s="7">
        <v>10</v>
      </c>
      <c r="MM33" s="1">
        <v>4.0682870370370376E-2</v>
      </c>
    </row>
    <row r="34" spans="1:351" s="1" customFormat="1">
      <c r="A34" s="35">
        <v>32</v>
      </c>
      <c r="B34" s="35">
        <v>7</v>
      </c>
      <c r="C34" s="35">
        <v>10</v>
      </c>
      <c r="D34" s="36" t="s">
        <v>38</v>
      </c>
      <c r="E34" s="36" t="s">
        <v>128</v>
      </c>
      <c r="F34" s="35">
        <v>1992</v>
      </c>
      <c r="G34" s="35" t="s">
        <v>60</v>
      </c>
      <c r="H34" s="36" t="s">
        <v>85</v>
      </c>
      <c r="I34" s="45">
        <v>1.0706018518518517E-2</v>
      </c>
      <c r="J34" s="49">
        <f t="shared" si="0"/>
        <v>40</v>
      </c>
      <c r="K34" s="37">
        <f t="shared" si="1"/>
        <v>2.9976851851851859E-2</v>
      </c>
      <c r="L34" s="39">
        <f t="shared" si="2"/>
        <v>25</v>
      </c>
      <c r="M34" s="37">
        <f t="shared" si="3"/>
        <v>1.427083333333333E-2</v>
      </c>
      <c r="N34" s="39">
        <f t="shared" si="4"/>
        <v>43</v>
      </c>
      <c r="O34" s="45">
        <v>5.4953703703703706E-2</v>
      </c>
      <c r="P34" s="40"/>
      <c r="Q34" s="13"/>
      <c r="R34" s="13"/>
      <c r="S34" s="13"/>
      <c r="T34" s="13"/>
      <c r="U34" s="14"/>
      <c r="V34" s="14"/>
      <c r="W34" s="14"/>
      <c r="X34" s="14"/>
      <c r="Y34" s="14"/>
      <c r="Z34" s="14"/>
      <c r="ML34" s="7">
        <v>4</v>
      </c>
      <c r="MM34" s="1">
        <v>4.1817129629629628E-2</v>
      </c>
    </row>
    <row r="35" spans="1:351" s="1" customFormat="1">
      <c r="A35" s="35">
        <v>33</v>
      </c>
      <c r="B35" s="35">
        <v>10</v>
      </c>
      <c r="C35" s="35">
        <v>4</v>
      </c>
      <c r="D35" s="36" t="s">
        <v>70</v>
      </c>
      <c r="E35" s="36" t="s">
        <v>87</v>
      </c>
      <c r="F35" s="35">
        <v>1979</v>
      </c>
      <c r="G35" s="35" t="s">
        <v>53</v>
      </c>
      <c r="H35" s="36" t="s">
        <v>27</v>
      </c>
      <c r="I35" s="45">
        <v>1.0208333333333333E-2</v>
      </c>
      <c r="J35" s="49">
        <f t="shared" si="0"/>
        <v>38</v>
      </c>
      <c r="K35" s="37">
        <f t="shared" si="1"/>
        <v>3.1608796296296295E-2</v>
      </c>
      <c r="L35" s="39">
        <f t="shared" si="2"/>
        <v>30</v>
      </c>
      <c r="M35" s="37">
        <f t="shared" si="3"/>
        <v>1.3263888888888888E-2</v>
      </c>
      <c r="N35" s="39">
        <f t="shared" si="4"/>
        <v>32</v>
      </c>
      <c r="O35" s="45">
        <v>5.5081018518518515E-2</v>
      </c>
      <c r="P35" s="40"/>
      <c r="Q35" s="13"/>
      <c r="R35" s="13"/>
      <c r="S35" s="13"/>
      <c r="T35" s="13"/>
      <c r="U35" s="14"/>
      <c r="V35" s="14"/>
      <c r="W35" s="14"/>
      <c r="X35" s="14"/>
      <c r="Y35" s="14"/>
      <c r="Z35" s="14"/>
      <c r="ML35" s="7">
        <v>53</v>
      </c>
      <c r="MM35" s="1">
        <v>4.1932870370370377E-2</v>
      </c>
    </row>
    <row r="36" spans="1:351" s="1" customFormat="1">
      <c r="A36" s="35">
        <v>34</v>
      </c>
      <c r="B36" s="35">
        <v>3</v>
      </c>
      <c r="C36" s="35">
        <v>53</v>
      </c>
      <c r="D36" s="54" t="s">
        <v>129</v>
      </c>
      <c r="E36" s="54" t="s">
        <v>130</v>
      </c>
      <c r="F36" s="35">
        <v>1964</v>
      </c>
      <c r="G36" s="35" t="s">
        <v>80</v>
      </c>
      <c r="H36" s="54" t="s">
        <v>85</v>
      </c>
      <c r="I36" s="45">
        <v>1.3425925925925924E-2</v>
      </c>
      <c r="J36" s="49">
        <f t="shared" si="0"/>
        <v>60</v>
      </c>
      <c r="K36" s="37">
        <f t="shared" si="1"/>
        <v>2.8506944444444453E-2</v>
      </c>
      <c r="L36" s="39">
        <f t="shared" si="2"/>
        <v>16</v>
      </c>
      <c r="M36" s="37">
        <f t="shared" si="3"/>
        <v>1.3194444444444432E-2</v>
      </c>
      <c r="N36" s="39">
        <f t="shared" si="4"/>
        <v>31</v>
      </c>
      <c r="O36" s="45">
        <v>5.512731481481481E-2</v>
      </c>
      <c r="P36" s="40"/>
      <c r="Q36" s="13"/>
      <c r="R36" s="13"/>
      <c r="S36" s="13"/>
      <c r="T36" s="13"/>
      <c r="U36" s="14"/>
      <c r="V36" s="14"/>
      <c r="W36" s="14"/>
      <c r="X36" s="14"/>
      <c r="Y36" s="14"/>
      <c r="Z36" s="14"/>
      <c r="ML36" s="7">
        <v>46</v>
      </c>
      <c r="MM36" s="1">
        <v>4.297453703703704E-2</v>
      </c>
    </row>
    <row r="37" spans="1:351" s="1" customFormat="1">
      <c r="A37" s="35">
        <v>35</v>
      </c>
      <c r="B37" s="35">
        <v>8</v>
      </c>
      <c r="C37" s="35">
        <v>46</v>
      </c>
      <c r="D37" s="54" t="s">
        <v>28</v>
      </c>
      <c r="E37" s="54" t="s">
        <v>131</v>
      </c>
      <c r="F37" s="35">
        <v>1989</v>
      </c>
      <c r="G37" s="35" t="s">
        <v>60</v>
      </c>
      <c r="H37" s="54" t="s">
        <v>132</v>
      </c>
      <c r="I37" s="45">
        <v>9.0162037037037034E-3</v>
      </c>
      <c r="J37" s="49">
        <f t="shared" si="0"/>
        <v>24</v>
      </c>
      <c r="K37" s="37">
        <f t="shared" si="1"/>
        <v>3.395833333333334E-2</v>
      </c>
      <c r="L37" s="39">
        <f t="shared" si="2"/>
        <v>37</v>
      </c>
      <c r="M37" s="37">
        <f t="shared" si="3"/>
        <v>1.2280092592592579E-2</v>
      </c>
      <c r="N37" s="39">
        <f t="shared" si="4"/>
        <v>23</v>
      </c>
      <c r="O37" s="45">
        <v>5.5254629629629626E-2</v>
      </c>
      <c r="P37" s="40"/>
      <c r="Q37" s="13"/>
      <c r="R37" s="13"/>
      <c r="S37" s="13"/>
      <c r="T37" s="13"/>
      <c r="U37" s="14"/>
      <c r="V37" s="14"/>
      <c r="W37" s="14"/>
      <c r="X37" s="14"/>
      <c r="Y37" s="14"/>
      <c r="Z37" s="14"/>
      <c r="ML37" s="7">
        <v>47</v>
      </c>
    </row>
    <row r="38" spans="1:351" s="1" customFormat="1">
      <c r="A38" s="35">
        <v>36</v>
      </c>
      <c r="B38" s="35">
        <v>4</v>
      </c>
      <c r="C38" s="35">
        <v>47</v>
      </c>
      <c r="D38" s="54" t="s">
        <v>133</v>
      </c>
      <c r="E38" s="54" t="s">
        <v>134</v>
      </c>
      <c r="F38" s="35">
        <v>1961</v>
      </c>
      <c r="G38" s="35" t="s">
        <v>80</v>
      </c>
      <c r="H38" s="54" t="s">
        <v>135</v>
      </c>
      <c r="I38" s="45">
        <v>1.2592592592592593E-2</v>
      </c>
      <c r="J38" s="49">
        <f t="shared" si="0"/>
        <v>55</v>
      </c>
      <c r="K38" s="37"/>
      <c r="L38" s="39"/>
      <c r="M38" s="37"/>
      <c r="N38" s="39"/>
      <c r="O38" s="45">
        <v>5.5879629629629633E-2</v>
      </c>
      <c r="P38" s="40"/>
      <c r="Q38" s="13"/>
      <c r="R38" s="13"/>
      <c r="S38" s="13"/>
      <c r="T38" s="13"/>
      <c r="U38" s="14"/>
      <c r="V38" s="14"/>
      <c r="W38" s="14"/>
      <c r="X38" s="14"/>
      <c r="Y38" s="14"/>
      <c r="Z38" s="14"/>
      <c r="ML38" s="7">
        <v>29</v>
      </c>
      <c r="MM38" s="1">
        <v>4.2812500000000003E-2</v>
      </c>
    </row>
    <row r="39" spans="1:351" s="1" customFormat="1">
      <c r="A39" s="35">
        <v>37</v>
      </c>
      <c r="B39" s="35">
        <v>11</v>
      </c>
      <c r="C39" s="35">
        <v>29</v>
      </c>
      <c r="D39" s="36" t="s">
        <v>78</v>
      </c>
      <c r="E39" s="36" t="s">
        <v>73</v>
      </c>
      <c r="F39" s="35">
        <v>1981</v>
      </c>
      <c r="G39" s="35" t="s">
        <v>53</v>
      </c>
      <c r="H39" s="36" t="s">
        <v>136</v>
      </c>
      <c r="I39" s="45">
        <v>9.3749999999999997E-3</v>
      </c>
      <c r="J39" s="49">
        <f t="shared" si="0"/>
        <v>30</v>
      </c>
      <c r="K39" s="37">
        <f t="shared" si="1"/>
        <v>3.3437500000000002E-2</v>
      </c>
      <c r="L39" s="39">
        <f t="shared" si="2"/>
        <v>33</v>
      </c>
      <c r="M39" s="37">
        <f t="shared" si="3"/>
        <v>1.3483796296296292E-2</v>
      </c>
      <c r="N39" s="39">
        <f t="shared" si="4"/>
        <v>36</v>
      </c>
      <c r="O39" s="45">
        <v>5.6296296296296296E-2</v>
      </c>
      <c r="P39" s="40"/>
      <c r="Q39" s="13"/>
      <c r="R39" s="13"/>
      <c r="S39" s="13"/>
      <c r="T39" s="13"/>
      <c r="U39" s="14"/>
      <c r="V39" s="14"/>
      <c r="W39" s="14"/>
      <c r="X39" s="14"/>
      <c r="Y39" s="14"/>
      <c r="Z39" s="14"/>
      <c r="ML39" s="7">
        <v>38</v>
      </c>
      <c r="MM39" s="1">
        <v>4.3182870370370365E-2</v>
      </c>
    </row>
    <row r="40" spans="1:351" s="1" customFormat="1">
      <c r="A40" s="35">
        <v>38</v>
      </c>
      <c r="B40" s="35">
        <v>12</v>
      </c>
      <c r="C40" s="35">
        <v>38</v>
      </c>
      <c r="D40" s="54" t="s">
        <v>109</v>
      </c>
      <c r="E40" s="54" t="s">
        <v>137</v>
      </c>
      <c r="F40" s="35">
        <v>1981</v>
      </c>
      <c r="G40" s="35" t="s">
        <v>53</v>
      </c>
      <c r="H40" s="54" t="s">
        <v>138</v>
      </c>
      <c r="I40" s="45">
        <v>9.4212962962962957E-3</v>
      </c>
      <c r="J40" s="49">
        <f t="shared" si="0"/>
        <v>34</v>
      </c>
      <c r="K40" s="37">
        <f t="shared" si="1"/>
        <v>3.3761574074074069E-2</v>
      </c>
      <c r="L40" s="39">
        <f t="shared" si="2"/>
        <v>35</v>
      </c>
      <c r="M40" s="37">
        <f t="shared" si="3"/>
        <v>1.3333333333333336E-2</v>
      </c>
      <c r="N40" s="39">
        <f t="shared" si="4"/>
        <v>34</v>
      </c>
      <c r="O40" s="45">
        <v>5.65162037037037E-2</v>
      </c>
      <c r="P40" s="40"/>
      <c r="Q40" s="13"/>
      <c r="R40" s="13"/>
      <c r="S40" s="13"/>
      <c r="T40" s="13"/>
      <c r="U40" s="14"/>
      <c r="V40" s="14"/>
      <c r="W40" s="14"/>
      <c r="X40" s="14"/>
      <c r="Y40" s="14"/>
      <c r="Z40" s="14"/>
      <c r="ML40" s="7">
        <v>49</v>
      </c>
      <c r="MM40" s="1">
        <v>4.5960648148148146E-2</v>
      </c>
    </row>
    <row r="41" spans="1:351" s="1" customFormat="1">
      <c r="A41" s="35">
        <v>39</v>
      </c>
      <c r="B41" s="35">
        <v>9</v>
      </c>
      <c r="C41" s="35">
        <v>49</v>
      </c>
      <c r="D41" s="54" t="s">
        <v>59</v>
      </c>
      <c r="E41" s="54" t="s">
        <v>139</v>
      </c>
      <c r="F41" s="35">
        <v>1996</v>
      </c>
      <c r="G41" s="35" t="s">
        <v>60</v>
      </c>
      <c r="H41" s="54" t="s">
        <v>140</v>
      </c>
      <c r="I41" s="45">
        <v>9.8032407407407408E-3</v>
      </c>
      <c r="J41" s="49">
        <f t="shared" si="0"/>
        <v>36</v>
      </c>
      <c r="K41" s="37">
        <f t="shared" si="1"/>
        <v>3.6157407407407402E-2</v>
      </c>
      <c r="L41" s="39">
        <f t="shared" si="2"/>
        <v>40</v>
      </c>
      <c r="M41" s="37">
        <f t="shared" si="3"/>
        <v>1.1875000000000011E-2</v>
      </c>
      <c r="N41" s="39">
        <f t="shared" si="4"/>
        <v>18</v>
      </c>
      <c r="O41" s="45">
        <v>5.783564814814815E-2</v>
      </c>
      <c r="P41" s="40"/>
      <c r="Q41" s="13"/>
      <c r="R41" s="13"/>
      <c r="S41" s="13"/>
      <c r="T41" s="13"/>
      <c r="U41" s="14"/>
      <c r="V41" s="14"/>
      <c r="W41" s="14"/>
      <c r="X41" s="14"/>
      <c r="Y41" s="14"/>
      <c r="Z41" s="14"/>
      <c r="ML41" s="7">
        <v>17</v>
      </c>
      <c r="MM41" s="1">
        <v>4.5671296296296293E-2</v>
      </c>
    </row>
    <row r="42" spans="1:351" s="1" customFormat="1">
      <c r="A42" s="35">
        <v>40</v>
      </c>
      <c r="B42" s="35">
        <v>9</v>
      </c>
      <c r="C42" s="35">
        <v>17</v>
      </c>
      <c r="D42" s="36" t="s">
        <v>141</v>
      </c>
      <c r="E42" s="36" t="s">
        <v>142</v>
      </c>
      <c r="F42" s="35">
        <v>1970</v>
      </c>
      <c r="G42" s="35" t="s">
        <v>65</v>
      </c>
      <c r="H42" s="36" t="s">
        <v>143</v>
      </c>
      <c r="I42" s="45">
        <v>1.2002314814814815E-2</v>
      </c>
      <c r="J42" s="49">
        <f t="shared" si="0"/>
        <v>50</v>
      </c>
      <c r="K42" s="37">
        <f t="shared" si="1"/>
        <v>3.366898148148148E-2</v>
      </c>
      <c r="L42" s="39">
        <f t="shared" si="2"/>
        <v>34</v>
      </c>
      <c r="M42" s="37">
        <f t="shared" si="3"/>
        <v>1.2361111111111121E-2</v>
      </c>
      <c r="N42" s="39">
        <f t="shared" si="4"/>
        <v>25</v>
      </c>
      <c r="O42" s="45">
        <v>5.8032407407407414E-2</v>
      </c>
      <c r="P42" s="40"/>
      <c r="Q42" s="13"/>
      <c r="R42" s="13"/>
      <c r="S42" s="13"/>
      <c r="T42" s="13"/>
      <c r="U42" s="14"/>
      <c r="V42" s="14"/>
      <c r="W42" s="14"/>
      <c r="X42" s="14"/>
      <c r="Y42" s="14"/>
      <c r="Z42" s="14"/>
      <c r="ML42" s="7">
        <v>2</v>
      </c>
      <c r="MM42" s="1">
        <v>4.4722222222222219E-2</v>
      </c>
    </row>
    <row r="43" spans="1:351" s="1" customFormat="1">
      <c r="A43" s="35">
        <v>41</v>
      </c>
      <c r="B43" s="35">
        <v>10</v>
      </c>
      <c r="C43" s="35">
        <v>2</v>
      </c>
      <c r="D43" s="36" t="s">
        <v>59</v>
      </c>
      <c r="E43" s="36" t="s">
        <v>144</v>
      </c>
      <c r="F43" s="35">
        <v>1978</v>
      </c>
      <c r="G43" s="35" t="s">
        <v>65</v>
      </c>
      <c r="H43" s="36" t="s">
        <v>145</v>
      </c>
      <c r="I43" s="45">
        <v>1.0810185185185185E-2</v>
      </c>
      <c r="J43" s="49">
        <f t="shared" si="0"/>
        <v>42</v>
      </c>
      <c r="K43" s="37">
        <f t="shared" si="1"/>
        <v>3.3912037037037032E-2</v>
      </c>
      <c r="L43" s="39">
        <f t="shared" si="2"/>
        <v>36</v>
      </c>
      <c r="M43" s="37">
        <f t="shared" si="3"/>
        <v>1.3599537037037042E-2</v>
      </c>
      <c r="N43" s="39">
        <f t="shared" si="4"/>
        <v>37</v>
      </c>
      <c r="O43" s="45">
        <v>5.8321759259259261E-2</v>
      </c>
      <c r="P43" s="40"/>
      <c r="Q43" s="13"/>
      <c r="R43" s="13"/>
      <c r="S43" s="13"/>
      <c r="T43" s="13"/>
      <c r="U43" s="14"/>
      <c r="V43" s="14"/>
      <c r="W43" s="14"/>
      <c r="X43" s="14"/>
      <c r="Y43" s="14"/>
      <c r="Z43" s="14"/>
      <c r="ML43" s="7">
        <v>32</v>
      </c>
      <c r="MM43" s="1">
        <v>4.4270833333333336E-2</v>
      </c>
    </row>
    <row r="44" spans="1:351" s="1" customFormat="1">
      <c r="A44" s="35">
        <v>42</v>
      </c>
      <c r="B44" s="35">
        <v>5</v>
      </c>
      <c r="C44" s="35">
        <v>32</v>
      </c>
      <c r="D44" s="54" t="s">
        <v>66</v>
      </c>
      <c r="E44" s="54" t="s">
        <v>146</v>
      </c>
      <c r="F44" s="35">
        <v>1966</v>
      </c>
      <c r="G44" s="35" t="s">
        <v>80</v>
      </c>
      <c r="H44" s="54" t="s">
        <v>75</v>
      </c>
      <c r="I44" s="45">
        <v>9.0277777777777787E-3</v>
      </c>
      <c r="J44" s="49">
        <f t="shared" si="0"/>
        <v>25</v>
      </c>
      <c r="K44" s="37">
        <f t="shared" si="1"/>
        <v>3.5243055555555555E-2</v>
      </c>
      <c r="L44" s="39">
        <f t="shared" si="2"/>
        <v>38</v>
      </c>
      <c r="M44" s="37">
        <f t="shared" si="3"/>
        <v>1.4421296296296293E-2</v>
      </c>
      <c r="N44" s="39">
        <f t="shared" si="4"/>
        <v>46</v>
      </c>
      <c r="O44" s="45">
        <v>5.8692129629629629E-2</v>
      </c>
      <c r="P44" s="40"/>
      <c r="Q44" s="13"/>
      <c r="R44" s="13"/>
      <c r="S44" s="13"/>
      <c r="T44" s="13"/>
      <c r="U44" s="14"/>
      <c r="V44" s="14"/>
      <c r="W44" s="14"/>
      <c r="X44" s="14"/>
      <c r="Y44" s="14"/>
      <c r="Z44" s="14"/>
      <c r="ML44" s="7">
        <v>31</v>
      </c>
      <c r="MM44" s="1">
        <v>4.6388888888888889E-2</v>
      </c>
    </row>
    <row r="45" spans="1:351" s="1" customFormat="1">
      <c r="A45" s="35">
        <v>43</v>
      </c>
      <c r="B45" s="35">
        <v>2</v>
      </c>
      <c r="C45" s="35">
        <v>31</v>
      </c>
      <c r="D45" s="54" t="s">
        <v>147</v>
      </c>
      <c r="E45" s="54" t="s">
        <v>148</v>
      </c>
      <c r="F45" s="35">
        <v>1971</v>
      </c>
      <c r="G45" s="35" t="s">
        <v>126</v>
      </c>
      <c r="H45" s="54" t="s">
        <v>27</v>
      </c>
      <c r="I45" s="45">
        <v>1.0937500000000001E-2</v>
      </c>
      <c r="J45" s="49">
        <f t="shared" si="0"/>
        <v>43</v>
      </c>
      <c r="K45" s="37">
        <f t="shared" si="1"/>
        <v>3.5451388888888886E-2</v>
      </c>
      <c r="L45" s="39">
        <f t="shared" si="2"/>
        <v>39</v>
      </c>
      <c r="M45" s="37">
        <f t="shared" si="3"/>
        <v>1.41087962962963E-2</v>
      </c>
      <c r="N45" s="39">
        <f t="shared" si="4"/>
        <v>42</v>
      </c>
      <c r="O45" s="45">
        <v>6.0497685185185189E-2</v>
      </c>
      <c r="P45" s="40"/>
      <c r="Q45" s="13"/>
      <c r="R45" s="13"/>
      <c r="S45" s="13"/>
      <c r="T45" s="13"/>
      <c r="U45" s="14"/>
      <c r="V45" s="14"/>
      <c r="W45" s="14"/>
      <c r="X45" s="14"/>
      <c r="Y45" s="14"/>
      <c r="Z45" s="14"/>
      <c r="ML45" s="7">
        <v>9</v>
      </c>
      <c r="MM45" s="1">
        <v>4.7858796296296295E-2</v>
      </c>
    </row>
    <row r="46" spans="1:351" s="1" customFormat="1">
      <c r="A46" s="35">
        <v>44</v>
      </c>
      <c r="B46" s="35">
        <v>5</v>
      </c>
      <c r="C46" s="35">
        <v>9</v>
      </c>
      <c r="D46" s="36" t="s">
        <v>28</v>
      </c>
      <c r="E46" s="36" t="s">
        <v>149</v>
      </c>
      <c r="F46" s="35">
        <v>1999</v>
      </c>
      <c r="G46" s="35" t="s">
        <v>88</v>
      </c>
      <c r="H46" s="36" t="s">
        <v>150</v>
      </c>
      <c r="I46" s="45">
        <v>1.119212962962963E-2</v>
      </c>
      <c r="J46" s="49">
        <f t="shared" si="0"/>
        <v>46</v>
      </c>
      <c r="K46" s="37">
        <f t="shared" si="1"/>
        <v>3.6666666666666667E-2</v>
      </c>
      <c r="L46" s="39">
        <f t="shared" si="2"/>
        <v>41</v>
      </c>
      <c r="M46" s="37">
        <f t="shared" si="3"/>
        <v>1.3715277777777785E-2</v>
      </c>
      <c r="N46" s="39">
        <f t="shared" si="4"/>
        <v>39</v>
      </c>
      <c r="O46" s="45">
        <v>6.157407407407408E-2</v>
      </c>
      <c r="P46" s="40"/>
      <c r="Q46" s="13"/>
      <c r="R46" s="13"/>
      <c r="S46" s="13"/>
      <c r="T46" s="13"/>
      <c r="U46" s="14"/>
      <c r="V46" s="14"/>
      <c r="W46" s="14"/>
      <c r="X46" s="14"/>
      <c r="Y46" s="14"/>
      <c r="Z46" s="14"/>
      <c r="ML46" s="7">
        <v>18</v>
      </c>
      <c r="MM46" s="1">
        <v>4.8125000000000001E-2</v>
      </c>
    </row>
    <row r="47" spans="1:351" s="1" customFormat="1">
      <c r="A47" s="35">
        <v>45</v>
      </c>
      <c r="B47" s="35">
        <v>2</v>
      </c>
      <c r="C47" s="35">
        <v>18</v>
      </c>
      <c r="D47" s="36" t="s">
        <v>151</v>
      </c>
      <c r="E47" s="36" t="s">
        <v>152</v>
      </c>
      <c r="F47" s="35">
        <v>1996</v>
      </c>
      <c r="G47" s="35" t="s">
        <v>105</v>
      </c>
      <c r="H47" s="36"/>
      <c r="I47" s="45">
        <v>9.9884259259259266E-3</v>
      </c>
      <c r="J47" s="49">
        <f t="shared" si="0"/>
        <v>37</v>
      </c>
      <c r="K47" s="37">
        <f t="shared" si="1"/>
        <v>3.8136574074074073E-2</v>
      </c>
      <c r="L47" s="39">
        <f t="shared" si="2"/>
        <v>46</v>
      </c>
      <c r="M47" s="37">
        <f t="shared" si="3"/>
        <v>1.4097222222222226E-2</v>
      </c>
      <c r="N47" s="39">
        <f t="shared" si="4"/>
        <v>41</v>
      </c>
      <c r="O47" s="45">
        <v>6.2222222222222227E-2</v>
      </c>
      <c r="P47" s="40"/>
      <c r="Q47" s="13"/>
      <c r="R47" s="13"/>
      <c r="S47" s="13"/>
      <c r="T47" s="13"/>
      <c r="U47" s="14"/>
      <c r="V47" s="14"/>
      <c r="W47" s="14"/>
      <c r="X47" s="14"/>
      <c r="Y47" s="14"/>
      <c r="Z47" s="14"/>
      <c r="ML47" s="7">
        <v>60</v>
      </c>
      <c r="MM47" s="1">
        <v>4.8321759259259266E-2</v>
      </c>
    </row>
    <row r="48" spans="1:351" s="1" customFormat="1">
      <c r="A48" s="35">
        <v>46</v>
      </c>
      <c r="B48" s="35">
        <v>3</v>
      </c>
      <c r="C48" s="35">
        <v>60</v>
      </c>
      <c r="D48" s="54" t="s">
        <v>153</v>
      </c>
      <c r="E48" s="54" t="s">
        <v>154</v>
      </c>
      <c r="F48" s="35">
        <v>1988</v>
      </c>
      <c r="G48" s="35" t="s">
        <v>105</v>
      </c>
      <c r="H48" s="54" t="s">
        <v>155</v>
      </c>
      <c r="I48" s="45">
        <v>1.0555555555555554E-2</v>
      </c>
      <c r="J48" s="49">
        <f t="shared" si="0"/>
        <v>39</v>
      </c>
      <c r="K48" s="37">
        <f t="shared" si="1"/>
        <v>3.7766203703703712E-2</v>
      </c>
      <c r="L48" s="39">
        <f t="shared" si="2"/>
        <v>45</v>
      </c>
      <c r="M48" s="37">
        <f t="shared" si="3"/>
        <v>1.440972222222222E-2</v>
      </c>
      <c r="N48" s="39">
        <f t="shared" si="4"/>
        <v>45</v>
      </c>
      <c r="O48" s="45">
        <v>6.2731481481481485E-2</v>
      </c>
      <c r="P48" s="40"/>
      <c r="Q48" s="13"/>
      <c r="R48" s="13"/>
      <c r="S48" s="13"/>
      <c r="T48" s="13"/>
      <c r="U48" s="14"/>
      <c r="V48" s="14"/>
      <c r="W48" s="14"/>
      <c r="X48" s="14"/>
      <c r="Y48" s="14"/>
      <c r="Z48" s="14"/>
      <c r="ML48" s="7">
        <v>48</v>
      </c>
      <c r="MM48" s="1">
        <v>4.8634259259259259E-2</v>
      </c>
    </row>
    <row r="49" spans="1:351" s="1" customFormat="1">
      <c r="A49" s="35">
        <v>47</v>
      </c>
      <c r="B49" s="35">
        <v>4</v>
      </c>
      <c r="C49" s="35">
        <v>48</v>
      </c>
      <c r="D49" s="54" t="s">
        <v>156</v>
      </c>
      <c r="E49" s="54" t="s">
        <v>157</v>
      </c>
      <c r="F49" s="35">
        <v>1984</v>
      </c>
      <c r="G49" s="35" t="s">
        <v>105</v>
      </c>
      <c r="H49" s="54"/>
      <c r="I49" s="45">
        <v>9.432870370370371E-3</v>
      </c>
      <c r="J49" s="49">
        <f t="shared" si="0"/>
        <v>35</v>
      </c>
      <c r="K49" s="37">
        <f t="shared" si="1"/>
        <v>3.920138888888889E-2</v>
      </c>
      <c r="L49" s="39">
        <f t="shared" si="2"/>
        <v>47</v>
      </c>
      <c r="M49" s="37">
        <f t="shared" si="3"/>
        <v>1.469907407407408E-2</v>
      </c>
      <c r="N49" s="39">
        <f t="shared" si="4"/>
        <v>47</v>
      </c>
      <c r="O49" s="45">
        <v>6.3333333333333339E-2</v>
      </c>
      <c r="P49" s="40"/>
      <c r="Q49" s="13"/>
      <c r="R49" s="13"/>
      <c r="S49" s="13"/>
      <c r="T49" s="13"/>
      <c r="U49" s="14"/>
      <c r="V49" s="14"/>
      <c r="W49" s="14"/>
      <c r="X49" s="14"/>
      <c r="Y49" s="14"/>
      <c r="Z49" s="14"/>
      <c r="ML49" s="7">
        <v>40</v>
      </c>
      <c r="MM49" s="1">
        <v>4.9606481481481481E-2</v>
      </c>
    </row>
    <row r="50" spans="1:351" s="1" customFormat="1">
      <c r="A50" s="35">
        <v>48</v>
      </c>
      <c r="B50" s="35">
        <v>13</v>
      </c>
      <c r="C50" s="35">
        <v>40</v>
      </c>
      <c r="D50" s="54" t="s">
        <v>66</v>
      </c>
      <c r="E50" s="54" t="s">
        <v>158</v>
      </c>
      <c r="F50" s="35">
        <v>1983</v>
      </c>
      <c r="G50" s="35" t="s">
        <v>53</v>
      </c>
      <c r="H50" s="54" t="s">
        <v>159</v>
      </c>
      <c r="I50" s="45">
        <v>9.1087962962962971E-3</v>
      </c>
      <c r="J50" s="49">
        <f t="shared" si="0"/>
        <v>26</v>
      </c>
      <c r="K50" s="37">
        <f t="shared" si="1"/>
        <v>4.0497685185185185E-2</v>
      </c>
      <c r="L50" s="39">
        <f t="shared" si="2"/>
        <v>50</v>
      </c>
      <c r="M50" s="37">
        <f t="shared" si="3"/>
        <v>1.4270833333333337E-2</v>
      </c>
      <c r="N50" s="39">
        <f t="shared" si="4"/>
        <v>44</v>
      </c>
      <c r="O50" s="45">
        <v>6.3877314814814817E-2</v>
      </c>
      <c r="P50" s="40"/>
      <c r="Q50" s="13"/>
      <c r="R50" s="13"/>
      <c r="S50" s="13"/>
      <c r="T50" s="13"/>
      <c r="U50" s="14"/>
      <c r="V50" s="14"/>
      <c r="W50" s="14"/>
      <c r="X50" s="14"/>
      <c r="Y50" s="14"/>
      <c r="Z50" s="14"/>
      <c r="ML50" s="7">
        <v>36</v>
      </c>
      <c r="MM50" s="1">
        <v>5.1597222222222218E-2</v>
      </c>
    </row>
    <row r="51" spans="1:351" s="1" customFormat="1">
      <c r="A51" s="35">
        <v>49</v>
      </c>
      <c r="B51" s="35">
        <v>6</v>
      </c>
      <c r="C51" s="35">
        <v>36</v>
      </c>
      <c r="D51" s="54" t="s">
        <v>160</v>
      </c>
      <c r="E51" s="54" t="s">
        <v>161</v>
      </c>
      <c r="F51" s="35">
        <v>1960</v>
      </c>
      <c r="G51" s="35" t="s">
        <v>80</v>
      </c>
      <c r="H51" s="54" t="s">
        <v>162</v>
      </c>
      <c r="I51" s="45">
        <v>1.1932870370370371E-2</v>
      </c>
      <c r="J51" s="49">
        <f t="shared" si="0"/>
        <v>49</v>
      </c>
      <c r="K51" s="37">
        <f t="shared" si="1"/>
        <v>3.9664351851851846E-2</v>
      </c>
      <c r="L51" s="39">
        <f t="shared" si="2"/>
        <v>48</v>
      </c>
      <c r="M51" s="37">
        <f t="shared" si="3"/>
        <v>1.3368055555555557E-2</v>
      </c>
      <c r="N51" s="39">
        <f t="shared" si="4"/>
        <v>35</v>
      </c>
      <c r="O51" s="45">
        <v>6.4965277777777775E-2</v>
      </c>
      <c r="P51" s="40"/>
      <c r="Q51" s="13"/>
      <c r="R51" s="13"/>
      <c r="S51" s="13"/>
      <c r="T51" s="13"/>
      <c r="U51" s="14"/>
      <c r="V51" s="14"/>
      <c r="W51" s="14"/>
      <c r="X51" s="14"/>
      <c r="Y51" s="14"/>
      <c r="Z51" s="14"/>
      <c r="ML51" s="7">
        <v>44</v>
      </c>
      <c r="MM51" s="1">
        <v>4.9918981481481474E-2</v>
      </c>
    </row>
    <row r="52" spans="1:351" s="1" customFormat="1">
      <c r="A52" s="35">
        <v>50</v>
      </c>
      <c r="B52" s="35">
        <v>5</v>
      </c>
      <c r="C52" s="35">
        <v>44</v>
      </c>
      <c r="D52" s="54" t="s">
        <v>163</v>
      </c>
      <c r="E52" s="54" t="s">
        <v>164</v>
      </c>
      <c r="F52" s="35">
        <v>1984</v>
      </c>
      <c r="G52" s="35" t="s">
        <v>105</v>
      </c>
      <c r="H52" s="54"/>
      <c r="I52" s="45">
        <v>1.224537037037037E-2</v>
      </c>
      <c r="J52" s="49">
        <f t="shared" si="0"/>
        <v>53</v>
      </c>
      <c r="K52" s="37">
        <f t="shared" si="1"/>
        <v>3.7673611111111102E-2</v>
      </c>
      <c r="L52" s="39">
        <f t="shared" si="2"/>
        <v>44</v>
      </c>
      <c r="M52" s="37">
        <f t="shared" si="3"/>
        <v>1.5393518518518522E-2</v>
      </c>
      <c r="N52" s="39">
        <f t="shared" si="4"/>
        <v>49</v>
      </c>
      <c r="O52" s="45">
        <v>6.5312499999999996E-2</v>
      </c>
      <c r="P52" s="55"/>
      <c r="Q52" s="14"/>
      <c r="R52" s="14"/>
      <c r="S52" s="14"/>
      <c r="T52" s="14"/>
      <c r="U52" s="14"/>
      <c r="V52" s="14"/>
      <c r="W52" s="14"/>
      <c r="X52" s="14"/>
      <c r="Y52" s="14"/>
      <c r="Z52" s="14"/>
      <c r="ML52" s="7">
        <v>56</v>
      </c>
      <c r="MM52" s="1">
        <v>4.9537037037037039E-2</v>
      </c>
    </row>
    <row r="53" spans="1:351" s="1" customFormat="1">
      <c r="A53" s="35">
        <v>51</v>
      </c>
      <c r="B53" s="35">
        <v>3</v>
      </c>
      <c r="C53" s="35">
        <v>56</v>
      </c>
      <c r="D53" s="54" t="s">
        <v>124</v>
      </c>
      <c r="E53" s="54" t="s">
        <v>165</v>
      </c>
      <c r="F53" s="35">
        <v>1973</v>
      </c>
      <c r="G53" s="35" t="s">
        <v>126</v>
      </c>
      <c r="H53" s="54" t="s">
        <v>166</v>
      </c>
      <c r="I53" s="45">
        <v>1.2870370370370372E-2</v>
      </c>
      <c r="J53" s="49">
        <f t="shared" si="0"/>
        <v>58</v>
      </c>
      <c r="K53" s="37">
        <f t="shared" si="1"/>
        <v>3.6666666666666667E-2</v>
      </c>
      <c r="L53" s="39">
        <f t="shared" si="2"/>
        <v>41</v>
      </c>
      <c r="M53" s="37">
        <f t="shared" si="3"/>
        <v>1.592592592592592E-2</v>
      </c>
      <c r="N53" s="39">
        <f t="shared" si="4"/>
        <v>52</v>
      </c>
      <c r="O53" s="45">
        <v>6.5462962962962959E-2</v>
      </c>
      <c r="P53" s="55"/>
      <c r="Q53" s="14"/>
      <c r="R53" s="14"/>
      <c r="S53" s="14"/>
      <c r="T53" s="14"/>
      <c r="U53" s="14"/>
      <c r="V53" s="14"/>
      <c r="W53" s="14"/>
      <c r="X53" s="14"/>
      <c r="Y53" s="14"/>
      <c r="Z53" s="14"/>
      <c r="ML53" s="7">
        <v>59</v>
      </c>
      <c r="MM53" s="1">
        <v>5.3460648148148153E-2</v>
      </c>
    </row>
    <row r="54" spans="1:351" s="1" customFormat="1">
      <c r="A54" s="35">
        <v>52</v>
      </c>
      <c r="B54" s="35">
        <v>11</v>
      </c>
      <c r="C54" s="35">
        <v>59</v>
      </c>
      <c r="D54" s="54" t="s">
        <v>63</v>
      </c>
      <c r="E54" s="54" t="s">
        <v>167</v>
      </c>
      <c r="F54" s="35">
        <v>1971</v>
      </c>
      <c r="G54" s="35" t="s">
        <v>65</v>
      </c>
      <c r="H54" s="54" t="s">
        <v>168</v>
      </c>
      <c r="I54" s="45">
        <v>1.1921296296296298E-2</v>
      </c>
      <c r="J54" s="49">
        <f t="shared" si="0"/>
        <v>48</v>
      </c>
      <c r="K54" s="37">
        <f t="shared" si="1"/>
        <v>4.1539351851851855E-2</v>
      </c>
      <c r="L54" s="39">
        <f t="shared" si="2"/>
        <v>51</v>
      </c>
      <c r="M54" s="37">
        <f t="shared" si="3"/>
        <v>1.3182870370370366E-2</v>
      </c>
      <c r="N54" s="39">
        <f t="shared" si="4"/>
        <v>30</v>
      </c>
      <c r="O54" s="45">
        <v>6.6643518518518519E-2</v>
      </c>
      <c r="P54" s="55"/>
      <c r="Q54" s="14"/>
      <c r="R54" s="14"/>
      <c r="S54" s="14"/>
      <c r="T54" s="14"/>
      <c r="U54" s="14"/>
      <c r="V54" s="14"/>
      <c r="W54" s="14"/>
      <c r="X54" s="14"/>
      <c r="Y54" s="14"/>
      <c r="Z54" s="14"/>
      <c r="ML54" s="7">
        <v>5</v>
      </c>
      <c r="MM54" s="1">
        <v>5.2569444444444446E-2</v>
      </c>
    </row>
    <row r="55" spans="1:351" s="1" customFormat="1">
      <c r="A55" s="35">
        <v>53</v>
      </c>
      <c r="B55" s="35">
        <v>14</v>
      </c>
      <c r="C55" s="35">
        <v>5</v>
      </c>
      <c r="D55" s="36" t="s">
        <v>169</v>
      </c>
      <c r="E55" s="36" t="s">
        <v>170</v>
      </c>
      <c r="F55" s="35">
        <v>1985</v>
      </c>
      <c r="G55" s="35" t="s">
        <v>53</v>
      </c>
      <c r="H55" s="36" t="s">
        <v>171</v>
      </c>
      <c r="I55" s="45">
        <v>1.2222222222222223E-2</v>
      </c>
      <c r="J55" s="49">
        <f t="shared" si="0"/>
        <v>52</v>
      </c>
      <c r="K55" s="37">
        <f t="shared" si="1"/>
        <v>4.0347222222222222E-2</v>
      </c>
      <c r="L55" s="39">
        <f t="shared" si="2"/>
        <v>49</v>
      </c>
      <c r="M55" s="37">
        <f t="shared" si="3"/>
        <v>1.6250000000000001E-2</v>
      </c>
      <c r="N55" s="39">
        <f t="shared" si="4"/>
        <v>54</v>
      </c>
      <c r="O55" s="45">
        <v>6.8819444444444447E-2</v>
      </c>
      <c r="P55" s="55"/>
      <c r="Q55" s="14"/>
      <c r="R55" s="14"/>
      <c r="S55" s="14"/>
      <c r="T55" s="14"/>
      <c r="U55" s="14"/>
      <c r="V55" s="14"/>
      <c r="W55" s="14"/>
      <c r="X55" s="14"/>
      <c r="Y55" s="14"/>
      <c r="Z55" s="14"/>
      <c r="ML55" s="7">
        <v>45</v>
      </c>
      <c r="MM55" s="1">
        <v>4.925925925925926E-2</v>
      </c>
    </row>
    <row r="56" spans="1:351" s="1" customFormat="1">
      <c r="A56" s="35">
        <v>54</v>
      </c>
      <c r="B56" s="35">
        <v>12</v>
      </c>
      <c r="C56" s="35">
        <v>45</v>
      </c>
      <c r="D56" s="54" t="s">
        <v>63</v>
      </c>
      <c r="E56" s="54" t="s">
        <v>172</v>
      </c>
      <c r="F56" s="35">
        <v>1973</v>
      </c>
      <c r="G56" s="35" t="s">
        <v>65</v>
      </c>
      <c r="H56" s="54" t="s">
        <v>85</v>
      </c>
      <c r="I56" s="45">
        <v>1.1909722222222223E-2</v>
      </c>
      <c r="J56" s="49">
        <f t="shared" si="0"/>
        <v>47</v>
      </c>
      <c r="K56" s="37">
        <f t="shared" si="1"/>
        <v>3.7349537037037035E-2</v>
      </c>
      <c r="L56" s="39">
        <f t="shared" si="2"/>
        <v>43</v>
      </c>
      <c r="M56" s="37">
        <f t="shared" si="3"/>
        <v>2.0416666666666673E-2</v>
      </c>
      <c r="N56" s="39">
        <f t="shared" si="4"/>
        <v>56</v>
      </c>
      <c r="O56" s="45">
        <v>6.9675925925925933E-2</v>
      </c>
      <c r="P56" s="55"/>
      <c r="Q56" s="14"/>
      <c r="R56" s="14"/>
      <c r="S56" s="14"/>
      <c r="T56" s="14"/>
      <c r="U56" s="14"/>
      <c r="V56" s="14"/>
      <c r="W56" s="14"/>
      <c r="X56" s="14"/>
      <c r="Y56" s="14"/>
      <c r="Z56" s="14"/>
      <c r="ML56" s="7">
        <v>24</v>
      </c>
      <c r="MM56" s="1">
        <v>5.5763888888888891E-2</v>
      </c>
    </row>
    <row r="57" spans="1:351" s="1" customFormat="1">
      <c r="A57" s="35">
        <v>55</v>
      </c>
      <c r="B57" s="35">
        <v>4</v>
      </c>
      <c r="C57" s="35">
        <v>24</v>
      </c>
      <c r="D57" s="36" t="s">
        <v>173</v>
      </c>
      <c r="E57" s="36" t="s">
        <v>174</v>
      </c>
      <c r="F57" s="35">
        <v>1976</v>
      </c>
      <c r="G57" s="35" t="s">
        <v>126</v>
      </c>
      <c r="H57" s="36" t="s">
        <v>175</v>
      </c>
      <c r="I57" s="45">
        <v>1.2025462962962962E-2</v>
      </c>
      <c r="J57" s="49">
        <f t="shared" si="0"/>
        <v>51</v>
      </c>
      <c r="K57" s="37">
        <f t="shared" si="1"/>
        <v>4.3738425925925931E-2</v>
      </c>
      <c r="L57" s="39">
        <f t="shared" si="2"/>
        <v>53</v>
      </c>
      <c r="M57" s="37">
        <f t="shared" si="3"/>
        <v>1.546296296296297E-2</v>
      </c>
      <c r="N57" s="39">
        <f t="shared" si="4"/>
        <v>50</v>
      </c>
      <c r="O57" s="45">
        <v>7.1226851851851861E-2</v>
      </c>
      <c r="P57" s="55"/>
      <c r="Q57" s="14"/>
      <c r="R57" s="14"/>
      <c r="S57" s="14"/>
      <c r="T57" s="14"/>
      <c r="U57" s="14"/>
      <c r="V57" s="14"/>
      <c r="W57" s="14"/>
      <c r="X57" s="14"/>
      <c r="Y57" s="14"/>
      <c r="Z57" s="14"/>
      <c r="ML57" s="7">
        <v>22</v>
      </c>
      <c r="MM57" s="1">
        <v>5.4780092592592589E-2</v>
      </c>
    </row>
    <row r="58" spans="1:351" s="1" customFormat="1">
      <c r="A58" s="35">
        <v>56</v>
      </c>
      <c r="B58" s="35">
        <v>7</v>
      </c>
      <c r="C58" s="35">
        <v>22</v>
      </c>
      <c r="D58" s="36" t="s">
        <v>176</v>
      </c>
      <c r="E58" s="36" t="s">
        <v>177</v>
      </c>
      <c r="F58" s="35">
        <v>1950</v>
      </c>
      <c r="G58" s="35" t="s">
        <v>80</v>
      </c>
      <c r="H58" s="36" t="s">
        <v>178</v>
      </c>
      <c r="I58" s="45">
        <v>1.2719907407407407E-2</v>
      </c>
      <c r="J58" s="49">
        <f t="shared" si="0"/>
        <v>57</v>
      </c>
      <c r="K58" s="37">
        <f t="shared" si="1"/>
        <v>4.206018518518518E-2</v>
      </c>
      <c r="L58" s="39">
        <f t="shared" si="2"/>
        <v>52</v>
      </c>
      <c r="M58" s="37">
        <f t="shared" si="3"/>
        <v>1.7523148148148149E-2</v>
      </c>
      <c r="N58" s="39">
        <f t="shared" si="4"/>
        <v>55</v>
      </c>
      <c r="O58" s="45">
        <v>7.2303240740740737E-2</v>
      </c>
      <c r="P58" s="55"/>
      <c r="Q58" s="14"/>
      <c r="R58" s="14"/>
      <c r="S58" s="14"/>
      <c r="T58" s="14"/>
      <c r="U58" s="14"/>
      <c r="V58" s="14"/>
      <c r="W58" s="14"/>
      <c r="X58" s="14"/>
      <c r="Y58" s="14"/>
      <c r="Z58" s="14"/>
      <c r="ML58" s="7">
        <v>55</v>
      </c>
      <c r="MM58" s="1">
        <v>5.8703703703703702E-2</v>
      </c>
    </row>
    <row r="59" spans="1:351" s="1" customFormat="1">
      <c r="A59" s="35">
        <v>57</v>
      </c>
      <c r="B59" s="35">
        <v>13</v>
      </c>
      <c r="C59" s="35">
        <v>55</v>
      </c>
      <c r="D59" s="54" t="s">
        <v>40</v>
      </c>
      <c r="E59" s="54" t="s">
        <v>179</v>
      </c>
      <c r="F59" s="35">
        <v>1973</v>
      </c>
      <c r="G59" s="35" t="s">
        <v>65</v>
      </c>
      <c r="H59" s="54" t="s">
        <v>180</v>
      </c>
      <c r="I59" s="45">
        <v>1.3402777777777777E-2</v>
      </c>
      <c r="J59" s="49">
        <f t="shared" si="0"/>
        <v>59</v>
      </c>
      <c r="K59" s="37">
        <f t="shared" si="1"/>
        <v>4.5300925925925925E-2</v>
      </c>
      <c r="L59" s="39">
        <f t="shared" si="2"/>
        <v>54</v>
      </c>
      <c r="M59" s="37">
        <f t="shared" si="3"/>
        <v>1.5729166666666669E-2</v>
      </c>
      <c r="N59" s="39">
        <f t="shared" si="4"/>
        <v>51</v>
      </c>
      <c r="O59" s="45">
        <v>7.4432870370370371E-2</v>
      </c>
      <c r="P59" s="55"/>
      <c r="Q59" s="14"/>
      <c r="R59" s="14"/>
      <c r="S59" s="14"/>
      <c r="T59" s="14"/>
      <c r="U59" s="14"/>
      <c r="V59" s="14"/>
      <c r="W59" s="14"/>
      <c r="X59" s="14"/>
      <c r="Y59" s="14"/>
      <c r="Z59" s="14"/>
      <c r="ML59" s="7">
        <v>58</v>
      </c>
      <c r="MM59" s="1">
        <v>6.1805555555555558E-2</v>
      </c>
    </row>
    <row r="60" spans="1:351" s="1" customFormat="1">
      <c r="A60" s="35">
        <v>58</v>
      </c>
      <c r="B60" s="35">
        <v>5</v>
      </c>
      <c r="C60" s="35">
        <v>58</v>
      </c>
      <c r="D60" s="54" t="s">
        <v>181</v>
      </c>
      <c r="E60" s="54" t="s">
        <v>182</v>
      </c>
      <c r="F60" s="35">
        <v>1975</v>
      </c>
      <c r="G60" s="35" t="s">
        <v>126</v>
      </c>
      <c r="H60" s="54"/>
      <c r="I60" s="45">
        <v>1.0949074074074075E-2</v>
      </c>
      <c r="J60" s="49">
        <f t="shared" si="0"/>
        <v>44</v>
      </c>
      <c r="K60" s="37">
        <f t="shared" si="1"/>
        <v>5.0856481481481482E-2</v>
      </c>
      <c r="L60" s="39">
        <f t="shared" si="2"/>
        <v>55</v>
      </c>
      <c r="M60" s="37">
        <f t="shared" si="3"/>
        <v>1.5960648148148147E-2</v>
      </c>
      <c r="N60" s="39">
        <f t="shared" si="4"/>
        <v>53</v>
      </c>
      <c r="O60" s="45">
        <v>7.7766203703703699E-2</v>
      </c>
      <c r="P60" s="55"/>
      <c r="Q60" s="14"/>
      <c r="R60" s="14"/>
      <c r="S60" s="14"/>
      <c r="T60" s="14"/>
      <c r="U60" s="14"/>
      <c r="V60" s="14"/>
      <c r="W60" s="14"/>
      <c r="X60" s="14"/>
      <c r="Y60" s="14"/>
      <c r="Z60" s="14"/>
      <c r="ML60" s="7">
        <v>41</v>
      </c>
      <c r="MM60" s="1">
        <v>6.3692129629629626E-2</v>
      </c>
    </row>
    <row r="61" spans="1:351" s="1" customFormat="1">
      <c r="A61" s="35">
        <v>59</v>
      </c>
      <c r="B61" s="35">
        <v>6</v>
      </c>
      <c r="C61" s="35">
        <v>41</v>
      </c>
      <c r="D61" s="54" t="s">
        <v>156</v>
      </c>
      <c r="E61" s="54" t="s">
        <v>183</v>
      </c>
      <c r="F61" s="35">
        <v>1989</v>
      </c>
      <c r="G61" s="35" t="s">
        <v>105</v>
      </c>
      <c r="H61" s="54" t="s">
        <v>184</v>
      </c>
      <c r="I61" s="45">
        <v>1.2268518518518519E-2</v>
      </c>
      <c r="J61" s="49">
        <f t="shared" si="0"/>
        <v>54</v>
      </c>
      <c r="K61" s="37">
        <f t="shared" si="1"/>
        <v>5.1423611111111107E-2</v>
      </c>
      <c r="L61" s="39">
        <f t="shared" si="2"/>
        <v>56</v>
      </c>
      <c r="M61" s="37">
        <f t="shared" si="3"/>
        <v>1.5138888888888889E-2</v>
      </c>
      <c r="N61" s="39">
        <f t="shared" si="4"/>
        <v>48</v>
      </c>
      <c r="O61" s="45">
        <v>7.8831018518518522E-2</v>
      </c>
      <c r="P61" s="56"/>
      <c r="ML61" s="7">
        <v>50</v>
      </c>
    </row>
    <row r="62" spans="1:351" s="1" customFormat="1">
      <c r="A62" s="35" t="s">
        <v>185</v>
      </c>
      <c r="B62" s="35"/>
      <c r="C62" s="35">
        <v>50</v>
      </c>
      <c r="D62" s="54" t="s">
        <v>186</v>
      </c>
      <c r="E62" s="54" t="s">
        <v>187</v>
      </c>
      <c r="F62" s="35">
        <v>1996</v>
      </c>
      <c r="G62" s="35" t="s">
        <v>105</v>
      </c>
      <c r="H62" s="54" t="s">
        <v>140</v>
      </c>
      <c r="I62" s="45">
        <v>9.386574074074075E-3</v>
      </c>
      <c r="J62" s="49">
        <f t="shared" si="0"/>
        <v>31</v>
      </c>
      <c r="K62" s="37"/>
      <c r="L62" s="49"/>
      <c r="M62" s="50"/>
      <c r="N62" s="49"/>
      <c r="O62" s="57"/>
      <c r="P62" s="56"/>
    </row>
    <row r="63" spans="1:351">
      <c r="A63" s="26"/>
      <c r="B63" s="34"/>
      <c r="C63" s="26"/>
      <c r="D63" s="26"/>
      <c r="E63" s="26"/>
      <c r="F63" s="34"/>
      <c r="G63" s="34"/>
      <c r="H63" s="26"/>
      <c r="I63" s="58"/>
      <c r="J63" s="39"/>
      <c r="K63" s="50"/>
      <c r="L63" s="49"/>
      <c r="M63" s="50"/>
      <c r="N63" s="49"/>
      <c r="O63" s="51"/>
      <c r="P63" s="52"/>
    </row>
  </sheetData>
  <sheetProtection password="CC7D" sheet="1" objects="1" scenarios="1"/>
  <sortState ref="A4:J63">
    <sortCondition ref="I2"/>
  </sortState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86"/>
  <sheetViews>
    <sheetView workbookViewId="0"/>
  </sheetViews>
  <sheetFormatPr defaultRowHeight="15"/>
  <cols>
    <col min="1" max="1" width="7.42578125" bestFit="1" customWidth="1"/>
    <col min="2" max="2" width="6.5703125" bestFit="1" customWidth="1"/>
    <col min="3" max="3" width="6" customWidth="1"/>
    <col min="4" max="4" width="11" bestFit="1" customWidth="1"/>
    <col min="5" max="5" width="15.7109375" customWidth="1"/>
    <col min="6" max="6" width="11" bestFit="1" customWidth="1"/>
    <col min="7" max="7" width="15.7109375" customWidth="1"/>
    <col min="8" max="8" width="11" bestFit="1" customWidth="1"/>
    <col min="9" max="9" width="15.7109375" customWidth="1"/>
    <col min="10" max="10" width="7.140625" style="2" bestFit="1" customWidth="1"/>
    <col min="11" max="11" width="30.5703125" customWidth="1"/>
    <col min="12" max="12" width="7.42578125" style="3" customWidth="1"/>
    <col min="13" max="13" width="11.42578125" style="1" bestFit="1" customWidth="1"/>
    <col min="15" max="15" width="11" bestFit="1" customWidth="1"/>
    <col min="17" max="17" width="10.85546875" bestFit="1" customWidth="1"/>
  </cols>
  <sheetData>
    <row r="1" spans="1:115" ht="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15" ht="15.75">
      <c r="A2" s="27" t="s">
        <v>49</v>
      </c>
      <c r="B2" s="27" t="s">
        <v>50</v>
      </c>
      <c r="C2" s="27" t="s">
        <v>0</v>
      </c>
      <c r="D2" s="28" t="s">
        <v>7</v>
      </c>
      <c r="E2" s="28" t="s">
        <v>8</v>
      </c>
      <c r="F2" s="28" t="s">
        <v>9</v>
      </c>
      <c r="G2" s="28" t="s">
        <v>10</v>
      </c>
      <c r="H2" s="28" t="s">
        <v>11</v>
      </c>
      <c r="I2" s="28" t="s">
        <v>12</v>
      </c>
      <c r="J2" s="27" t="s">
        <v>6</v>
      </c>
      <c r="K2" s="28" t="s">
        <v>2</v>
      </c>
      <c r="L2" s="29" t="s">
        <v>13</v>
      </c>
      <c r="M2" s="44" t="s">
        <v>17</v>
      </c>
      <c r="N2" s="29" t="s">
        <v>14</v>
      </c>
      <c r="O2" s="44" t="s">
        <v>18</v>
      </c>
      <c r="P2" s="29" t="s">
        <v>15</v>
      </c>
      <c r="Q2" s="31" t="s">
        <v>19</v>
      </c>
      <c r="R2" s="32" t="s">
        <v>16</v>
      </c>
      <c r="S2" s="21"/>
      <c r="T2" s="12"/>
      <c r="U2" s="12"/>
      <c r="V2" s="12"/>
      <c r="W2" s="12"/>
      <c r="X2" s="12"/>
    </row>
    <row r="3" spans="1:115">
      <c r="A3" s="35">
        <f>RANK(R3,R:R,1)</f>
        <v>1</v>
      </c>
      <c r="B3" s="35">
        <v>1</v>
      </c>
      <c r="C3" s="35">
        <v>5</v>
      </c>
      <c r="D3" s="36" t="s">
        <v>188</v>
      </c>
      <c r="E3" s="36" t="s">
        <v>189</v>
      </c>
      <c r="F3" s="36" t="s">
        <v>66</v>
      </c>
      <c r="G3" s="36" t="s">
        <v>190</v>
      </c>
      <c r="H3" s="36" t="s">
        <v>191</v>
      </c>
      <c r="I3" s="36" t="s">
        <v>192</v>
      </c>
      <c r="J3" s="35" t="s">
        <v>193</v>
      </c>
      <c r="K3" s="36" t="s">
        <v>194</v>
      </c>
      <c r="L3" s="45">
        <v>7.4305555555555548E-3</v>
      </c>
      <c r="M3" s="46">
        <f>RANK(L3,L:L,1)</f>
        <v>4</v>
      </c>
      <c r="N3" s="37">
        <f>DK3-L3</f>
        <v>2.2141203703703705E-2</v>
      </c>
      <c r="O3" s="39">
        <f>RANK(N3,N:N,1)</f>
        <v>1</v>
      </c>
      <c r="P3" s="37">
        <f>R3-L3-N3</f>
        <v>9.4791666666666635E-3</v>
      </c>
      <c r="Q3" s="39">
        <f>RANK(P3,P:P,1)</f>
        <v>1</v>
      </c>
      <c r="R3" s="45">
        <v>3.9050925925925926E-2</v>
      </c>
      <c r="S3" s="13"/>
      <c r="T3" s="13"/>
      <c r="U3" s="13"/>
      <c r="V3" s="13"/>
      <c r="W3" s="13"/>
      <c r="X3" s="14"/>
      <c r="DJ3" s="7">
        <v>5</v>
      </c>
      <c r="DK3" s="14">
        <v>2.9571759259259259E-2</v>
      </c>
    </row>
    <row r="4" spans="1:115">
      <c r="A4" s="35">
        <f t="shared" ref="A4:A15" si="0">RANK(R4,R:R,1)</f>
        <v>2</v>
      </c>
      <c r="B4" s="35">
        <v>2</v>
      </c>
      <c r="C4" s="35">
        <v>7</v>
      </c>
      <c r="D4" s="36" t="s">
        <v>195</v>
      </c>
      <c r="E4" s="36" t="s">
        <v>196</v>
      </c>
      <c r="F4" s="36" t="s">
        <v>197</v>
      </c>
      <c r="G4" s="36" t="s">
        <v>198</v>
      </c>
      <c r="H4" s="36" t="s">
        <v>133</v>
      </c>
      <c r="I4" s="36" t="s">
        <v>199</v>
      </c>
      <c r="J4" s="35" t="s">
        <v>193</v>
      </c>
      <c r="K4" s="36" t="s">
        <v>166</v>
      </c>
      <c r="L4" s="45">
        <v>6.9328703703703696E-3</v>
      </c>
      <c r="M4" s="46">
        <f t="shared" ref="M4:M15" si="1">RANK(L4,L:L,1)</f>
        <v>3</v>
      </c>
      <c r="N4" s="37">
        <f t="shared" ref="N4:N15" si="2">DK4-L4</f>
        <v>2.402777777777778E-2</v>
      </c>
      <c r="O4" s="39">
        <f t="shared" ref="O4:O15" si="3">RANK(N4,N:N,1)</f>
        <v>2</v>
      </c>
      <c r="P4" s="37">
        <f t="shared" ref="P4:P15" si="4">R4-L4-N4</f>
        <v>1.0092592592592597E-2</v>
      </c>
      <c r="Q4" s="39">
        <f t="shared" ref="Q4:Q15" si="5">RANK(P4,P:P,1)</f>
        <v>3</v>
      </c>
      <c r="R4" s="45">
        <v>4.1053240740740744E-2</v>
      </c>
      <c r="S4" s="13"/>
      <c r="T4" s="13"/>
      <c r="U4" s="13"/>
      <c r="V4" s="13"/>
      <c r="W4" s="13"/>
      <c r="X4" s="14"/>
      <c r="DJ4" s="7">
        <v>7</v>
      </c>
      <c r="DK4" s="14">
        <v>3.096064814814815E-2</v>
      </c>
    </row>
    <row r="5" spans="1:115">
      <c r="A5" s="35">
        <f t="shared" si="0"/>
        <v>3</v>
      </c>
      <c r="B5" s="35">
        <v>3</v>
      </c>
      <c r="C5" s="35">
        <v>3</v>
      </c>
      <c r="D5" s="36" t="s">
        <v>95</v>
      </c>
      <c r="E5" s="36" t="s">
        <v>200</v>
      </c>
      <c r="F5" s="36" t="s">
        <v>38</v>
      </c>
      <c r="G5" s="36" t="s">
        <v>201</v>
      </c>
      <c r="H5" s="36" t="s">
        <v>59</v>
      </c>
      <c r="I5" s="36" t="s">
        <v>202</v>
      </c>
      <c r="J5" s="35" t="s">
        <v>193</v>
      </c>
      <c r="K5" s="36" t="s">
        <v>203</v>
      </c>
      <c r="L5" s="45">
        <v>7.4652777777777781E-3</v>
      </c>
      <c r="M5" s="46">
        <f t="shared" si="1"/>
        <v>5</v>
      </c>
      <c r="N5" s="37">
        <f t="shared" si="2"/>
        <v>2.6493055555555554E-2</v>
      </c>
      <c r="O5" s="39">
        <f t="shared" si="3"/>
        <v>3</v>
      </c>
      <c r="P5" s="37">
        <f t="shared" si="4"/>
        <v>1.0243055555555554E-2</v>
      </c>
      <c r="Q5" s="39">
        <f t="shared" si="5"/>
        <v>4</v>
      </c>
      <c r="R5" s="45">
        <v>4.4201388888888887E-2</v>
      </c>
      <c r="S5" s="13"/>
      <c r="T5" s="13"/>
      <c r="U5" s="13"/>
      <c r="V5" s="13"/>
      <c r="W5" s="13"/>
      <c r="X5" s="14"/>
      <c r="CM5" t="s">
        <v>241</v>
      </c>
      <c r="CS5" t="s">
        <v>241</v>
      </c>
      <c r="CU5" t="s">
        <v>240</v>
      </c>
      <c r="DJ5" s="7">
        <v>3</v>
      </c>
      <c r="DK5" s="14">
        <v>3.3958333333333333E-2</v>
      </c>
    </row>
    <row r="6" spans="1:115">
      <c r="A6" s="35">
        <f t="shared" si="0"/>
        <v>4</v>
      </c>
      <c r="B6" s="35">
        <v>4</v>
      </c>
      <c r="C6" s="35">
        <v>12</v>
      </c>
      <c r="D6" s="36" t="s">
        <v>58</v>
      </c>
      <c r="E6" s="36" t="s">
        <v>204</v>
      </c>
      <c r="F6" s="36" t="s">
        <v>205</v>
      </c>
      <c r="G6" s="36" t="s">
        <v>94</v>
      </c>
      <c r="H6" s="36" t="s">
        <v>205</v>
      </c>
      <c r="I6" s="36" t="s">
        <v>94</v>
      </c>
      <c r="J6" s="35" t="s">
        <v>193</v>
      </c>
      <c r="K6" s="36" t="s">
        <v>206</v>
      </c>
      <c r="L6" s="45">
        <v>6.8171296296296287E-3</v>
      </c>
      <c r="M6" s="46">
        <f t="shared" si="1"/>
        <v>1</v>
      </c>
      <c r="N6" s="37">
        <f t="shared" si="2"/>
        <v>2.7268518518518522E-2</v>
      </c>
      <c r="O6" s="39">
        <f t="shared" si="3"/>
        <v>4</v>
      </c>
      <c r="P6" s="37">
        <f t="shared" si="4"/>
        <v>1.0578703703703698E-2</v>
      </c>
      <c r="Q6" s="39">
        <f t="shared" si="5"/>
        <v>7</v>
      </c>
      <c r="R6" s="45">
        <v>4.4664351851851851E-2</v>
      </c>
      <c r="S6" s="13"/>
      <c r="T6" s="13"/>
      <c r="U6" s="13"/>
      <c r="V6" s="13"/>
      <c r="W6" s="13"/>
      <c r="X6" s="14"/>
      <c r="DJ6" s="7">
        <v>12</v>
      </c>
      <c r="DK6" s="14">
        <v>3.408564814814815E-2</v>
      </c>
    </row>
    <row r="7" spans="1:115">
      <c r="A7" s="35">
        <f t="shared" si="0"/>
        <v>5</v>
      </c>
      <c r="B7" s="35">
        <v>5</v>
      </c>
      <c r="C7" s="35">
        <v>11</v>
      </c>
      <c r="D7" s="36" t="s">
        <v>205</v>
      </c>
      <c r="E7" s="36" t="s">
        <v>207</v>
      </c>
      <c r="F7" s="36" t="s">
        <v>208</v>
      </c>
      <c r="G7" s="36" t="s">
        <v>209</v>
      </c>
      <c r="H7" s="36" t="s">
        <v>66</v>
      </c>
      <c r="I7" s="36" t="s">
        <v>210</v>
      </c>
      <c r="J7" s="35" t="s">
        <v>193</v>
      </c>
      <c r="K7" s="36" t="s">
        <v>211</v>
      </c>
      <c r="L7" s="45">
        <v>7.5115740740740742E-3</v>
      </c>
      <c r="M7" s="46">
        <f t="shared" si="1"/>
        <v>7</v>
      </c>
      <c r="N7" s="37">
        <f t="shared" si="2"/>
        <v>2.7812499999999997E-2</v>
      </c>
      <c r="O7" s="39">
        <f t="shared" si="3"/>
        <v>5</v>
      </c>
      <c r="P7" s="37">
        <f t="shared" si="4"/>
        <v>1.0474537037037039E-2</v>
      </c>
      <c r="Q7" s="39">
        <f t="shared" si="5"/>
        <v>6</v>
      </c>
      <c r="R7" s="45">
        <v>4.5798611111111109E-2</v>
      </c>
      <c r="S7" s="13"/>
      <c r="T7" s="13"/>
      <c r="U7" s="13"/>
      <c r="V7" s="13"/>
      <c r="W7" s="13"/>
      <c r="X7" s="14"/>
      <c r="DJ7" s="7">
        <v>11</v>
      </c>
      <c r="DK7" s="14">
        <v>3.532407407407407E-2</v>
      </c>
    </row>
    <row r="8" spans="1:115">
      <c r="A8" s="35">
        <f t="shared" si="0"/>
        <v>6</v>
      </c>
      <c r="B8" s="35">
        <v>1</v>
      </c>
      <c r="C8" s="35">
        <v>1</v>
      </c>
      <c r="D8" s="36" t="s">
        <v>129</v>
      </c>
      <c r="E8" s="36" t="s">
        <v>212</v>
      </c>
      <c r="F8" s="36" t="s">
        <v>153</v>
      </c>
      <c r="G8" s="36" t="s">
        <v>213</v>
      </c>
      <c r="H8" s="36" t="s">
        <v>129</v>
      </c>
      <c r="I8" s="36" t="s">
        <v>212</v>
      </c>
      <c r="J8" s="35" t="s">
        <v>88</v>
      </c>
      <c r="K8" s="36" t="s">
        <v>27</v>
      </c>
      <c r="L8" s="45">
        <v>6.828703703703704E-3</v>
      </c>
      <c r="M8" s="46">
        <f t="shared" si="1"/>
        <v>2</v>
      </c>
      <c r="N8" s="37">
        <f t="shared" si="2"/>
        <v>3.0740740740740742E-2</v>
      </c>
      <c r="O8" s="39">
        <f t="shared" si="3"/>
        <v>7</v>
      </c>
      <c r="P8" s="37">
        <f t="shared" si="4"/>
        <v>1.1030092592592591E-2</v>
      </c>
      <c r="Q8" s="39">
        <f t="shared" si="5"/>
        <v>8</v>
      </c>
      <c r="R8" s="45">
        <v>4.8599537037037038E-2</v>
      </c>
      <c r="S8" s="13"/>
      <c r="T8" s="13"/>
      <c r="U8" s="13"/>
      <c r="V8" s="13"/>
      <c r="W8" s="13"/>
      <c r="X8" s="14"/>
      <c r="DJ8" s="7">
        <v>1</v>
      </c>
      <c r="DK8" s="14">
        <v>3.7569444444444447E-2</v>
      </c>
    </row>
    <row r="9" spans="1:115">
      <c r="A9" s="35">
        <f t="shared" si="0"/>
        <v>7</v>
      </c>
      <c r="B9" s="35">
        <v>6</v>
      </c>
      <c r="C9" s="35">
        <v>9</v>
      </c>
      <c r="D9" s="36" t="s">
        <v>153</v>
      </c>
      <c r="E9" s="36" t="s">
        <v>214</v>
      </c>
      <c r="F9" s="36" t="s">
        <v>215</v>
      </c>
      <c r="G9" s="36" t="s">
        <v>216</v>
      </c>
      <c r="H9" s="36" t="s">
        <v>55</v>
      </c>
      <c r="I9" s="36" t="s">
        <v>217</v>
      </c>
      <c r="J9" s="35" t="s">
        <v>193</v>
      </c>
      <c r="K9" s="36" t="s">
        <v>166</v>
      </c>
      <c r="L9" s="45">
        <v>8.5532407407407415E-3</v>
      </c>
      <c r="M9" s="46">
        <f t="shared" si="1"/>
        <v>11</v>
      </c>
      <c r="N9" s="37">
        <f t="shared" si="2"/>
        <v>3.1435185185185184E-2</v>
      </c>
      <c r="O9" s="39">
        <f t="shared" si="3"/>
        <v>9</v>
      </c>
      <c r="P9" s="37">
        <f t="shared" si="4"/>
        <v>9.9074074074074064E-3</v>
      </c>
      <c r="Q9" s="39">
        <f t="shared" si="5"/>
        <v>2</v>
      </c>
      <c r="R9" s="45">
        <v>4.9895833333333334E-2</v>
      </c>
      <c r="S9" s="13"/>
      <c r="T9" s="13"/>
      <c r="U9" s="13"/>
      <c r="V9" s="13"/>
      <c r="W9" s="13"/>
      <c r="X9" s="14"/>
      <c r="DJ9" s="7">
        <v>9</v>
      </c>
      <c r="DK9" s="14">
        <v>3.9988425925925927E-2</v>
      </c>
    </row>
    <row r="10" spans="1:115">
      <c r="A10" s="35">
        <f t="shared" si="0"/>
        <v>8</v>
      </c>
      <c r="B10" s="35">
        <v>7</v>
      </c>
      <c r="C10" s="35">
        <v>8</v>
      </c>
      <c r="D10" s="36" t="s">
        <v>218</v>
      </c>
      <c r="E10" s="36" t="s">
        <v>219</v>
      </c>
      <c r="F10" s="36" t="s">
        <v>220</v>
      </c>
      <c r="G10" s="36" t="s">
        <v>216</v>
      </c>
      <c r="H10" s="36" t="s">
        <v>38</v>
      </c>
      <c r="I10" s="36" t="s">
        <v>221</v>
      </c>
      <c r="J10" s="35" t="s">
        <v>193</v>
      </c>
      <c r="K10" s="36" t="s">
        <v>166</v>
      </c>
      <c r="L10" s="45">
        <v>7.4768518518518526E-3</v>
      </c>
      <c r="M10" s="46">
        <f t="shared" si="1"/>
        <v>6</v>
      </c>
      <c r="N10" s="37">
        <f t="shared" si="2"/>
        <v>3.2303240740740737E-2</v>
      </c>
      <c r="O10" s="39">
        <f t="shared" si="3"/>
        <v>11</v>
      </c>
      <c r="P10" s="37">
        <f t="shared" si="4"/>
        <v>1.0254629629629634E-2</v>
      </c>
      <c r="Q10" s="39">
        <f t="shared" si="5"/>
        <v>5</v>
      </c>
      <c r="R10" s="45">
        <v>5.0034722222222223E-2</v>
      </c>
      <c r="S10" s="13"/>
      <c r="T10" s="13"/>
      <c r="U10" s="13"/>
      <c r="V10" s="13"/>
      <c r="W10" s="13"/>
      <c r="X10" s="14"/>
      <c r="DJ10" s="7">
        <v>8</v>
      </c>
      <c r="DK10" s="14">
        <v>3.9780092592592589E-2</v>
      </c>
    </row>
    <row r="11" spans="1:115">
      <c r="A11" s="35">
        <f t="shared" si="0"/>
        <v>9</v>
      </c>
      <c r="B11" s="35">
        <v>2</v>
      </c>
      <c r="C11" s="35">
        <v>2</v>
      </c>
      <c r="D11" s="36" t="s">
        <v>222</v>
      </c>
      <c r="E11" s="36" t="s">
        <v>223</v>
      </c>
      <c r="F11" s="36" t="s">
        <v>224</v>
      </c>
      <c r="G11" s="36" t="s">
        <v>225</v>
      </c>
      <c r="H11" s="36" t="s">
        <v>95</v>
      </c>
      <c r="I11" s="36" t="s">
        <v>226</v>
      </c>
      <c r="J11" s="35" t="s">
        <v>88</v>
      </c>
      <c r="K11" s="36" t="s">
        <v>27</v>
      </c>
      <c r="L11" s="45">
        <v>8.3101851851851861E-3</v>
      </c>
      <c r="M11" s="46">
        <f t="shared" si="1"/>
        <v>8</v>
      </c>
      <c r="N11" s="37">
        <f t="shared" si="2"/>
        <v>3.1261574074074074E-2</v>
      </c>
      <c r="O11" s="39">
        <f t="shared" si="3"/>
        <v>8</v>
      </c>
      <c r="P11" s="37">
        <f t="shared" si="4"/>
        <v>1.1932870370370371E-2</v>
      </c>
      <c r="Q11" s="39">
        <f t="shared" si="5"/>
        <v>11</v>
      </c>
      <c r="R11" s="45">
        <v>5.1504629629629629E-2</v>
      </c>
      <c r="S11" s="13"/>
      <c r="T11" s="13"/>
      <c r="U11" s="13"/>
      <c r="V11" s="13"/>
      <c r="W11" s="13"/>
      <c r="X11" s="14"/>
      <c r="DJ11" s="7">
        <v>2</v>
      </c>
      <c r="DK11" s="14">
        <v>3.9571759259259258E-2</v>
      </c>
    </row>
    <row r="12" spans="1:115">
      <c r="A12" s="35">
        <f t="shared" si="0"/>
        <v>10</v>
      </c>
      <c r="B12" s="35">
        <v>3</v>
      </c>
      <c r="C12" s="35">
        <v>13</v>
      </c>
      <c r="D12" s="36" t="s">
        <v>227</v>
      </c>
      <c r="E12" s="36" t="s">
        <v>228</v>
      </c>
      <c r="F12" s="36" t="s">
        <v>59</v>
      </c>
      <c r="G12" s="36" t="s">
        <v>229</v>
      </c>
      <c r="H12" s="36" t="s">
        <v>230</v>
      </c>
      <c r="I12" s="36" t="s">
        <v>231</v>
      </c>
      <c r="J12" s="35" t="s">
        <v>88</v>
      </c>
      <c r="K12" s="36" t="s">
        <v>166</v>
      </c>
      <c r="L12" s="45">
        <v>8.5069444444444437E-3</v>
      </c>
      <c r="M12" s="46">
        <f t="shared" si="1"/>
        <v>10</v>
      </c>
      <c r="N12" s="37">
        <f t="shared" si="2"/>
        <v>2.8969907407407409E-2</v>
      </c>
      <c r="O12" s="39">
        <f t="shared" si="3"/>
        <v>6</v>
      </c>
      <c r="P12" s="37">
        <f t="shared" si="4"/>
        <v>1.6145833333333331E-2</v>
      </c>
      <c r="Q12" s="39">
        <f t="shared" si="5"/>
        <v>13</v>
      </c>
      <c r="R12" s="45">
        <v>5.3622685185185183E-2</v>
      </c>
      <c r="S12" s="13"/>
      <c r="T12" s="13"/>
      <c r="U12" s="13"/>
      <c r="V12" s="13"/>
      <c r="W12" s="13"/>
      <c r="X12" s="14"/>
      <c r="DJ12" s="7">
        <v>13</v>
      </c>
      <c r="DK12" s="14">
        <v>3.7476851851851851E-2</v>
      </c>
    </row>
    <row r="13" spans="1:115">
      <c r="A13" s="35">
        <f t="shared" si="0"/>
        <v>11</v>
      </c>
      <c r="B13" s="35">
        <v>8</v>
      </c>
      <c r="C13" s="35">
        <v>6</v>
      </c>
      <c r="D13" s="36" t="s">
        <v>59</v>
      </c>
      <c r="E13" s="36" t="s">
        <v>232</v>
      </c>
      <c r="F13" s="36" t="s">
        <v>160</v>
      </c>
      <c r="G13" s="36" t="s">
        <v>233</v>
      </c>
      <c r="H13" s="36" t="s">
        <v>81</v>
      </c>
      <c r="I13" s="36" t="s">
        <v>234</v>
      </c>
      <c r="J13" s="35" t="s">
        <v>193</v>
      </c>
      <c r="K13" s="36" t="s">
        <v>166</v>
      </c>
      <c r="L13" s="45">
        <v>1.1562499999999998E-2</v>
      </c>
      <c r="M13" s="46">
        <f t="shared" si="1"/>
        <v>12</v>
      </c>
      <c r="N13" s="37">
        <f t="shared" si="2"/>
        <v>3.2083333333333339E-2</v>
      </c>
      <c r="O13" s="39">
        <f t="shared" si="3"/>
        <v>10</v>
      </c>
      <c r="P13" s="37">
        <f t="shared" si="4"/>
        <v>1.1817129629629629E-2</v>
      </c>
      <c r="Q13" s="39">
        <f t="shared" si="5"/>
        <v>9</v>
      </c>
      <c r="R13" s="45">
        <v>5.5462962962962964E-2</v>
      </c>
      <c r="S13" s="13"/>
      <c r="T13" s="13"/>
      <c r="U13" s="13"/>
      <c r="V13" s="13"/>
      <c r="W13" s="13"/>
      <c r="X13" s="14"/>
      <c r="DJ13" s="7">
        <v>6</v>
      </c>
      <c r="DK13" s="14">
        <v>4.3645833333333335E-2</v>
      </c>
    </row>
    <row r="14" spans="1:115">
      <c r="A14" s="35">
        <f t="shared" si="0"/>
        <v>12</v>
      </c>
      <c r="B14" s="35">
        <v>1</v>
      </c>
      <c r="C14" s="35">
        <v>10</v>
      </c>
      <c r="D14" s="36" t="s">
        <v>208</v>
      </c>
      <c r="E14" s="36" t="s">
        <v>235</v>
      </c>
      <c r="F14" s="36" t="s">
        <v>66</v>
      </c>
      <c r="G14" s="36" t="s">
        <v>235</v>
      </c>
      <c r="H14" s="36" t="s">
        <v>208</v>
      </c>
      <c r="I14" s="36" t="s">
        <v>235</v>
      </c>
      <c r="J14" s="35" t="s">
        <v>236</v>
      </c>
      <c r="K14" s="36" t="s">
        <v>237</v>
      </c>
      <c r="L14" s="45">
        <v>8.3217592592592596E-3</v>
      </c>
      <c r="M14" s="46">
        <f t="shared" si="1"/>
        <v>9</v>
      </c>
      <c r="N14" s="37">
        <f t="shared" si="2"/>
        <v>3.5821759259259262E-2</v>
      </c>
      <c r="O14" s="39">
        <f t="shared" si="3"/>
        <v>13</v>
      </c>
      <c r="P14" s="37">
        <f t="shared" si="4"/>
        <v>1.1921296296296298E-2</v>
      </c>
      <c r="Q14" s="39">
        <f t="shared" si="5"/>
        <v>10</v>
      </c>
      <c r="R14" s="45">
        <v>5.6064814814814817E-2</v>
      </c>
      <c r="S14" s="13"/>
      <c r="T14" s="13"/>
      <c r="U14" s="13"/>
      <c r="V14" s="13"/>
      <c r="W14" s="13"/>
      <c r="X14" s="14"/>
      <c r="DJ14" s="7">
        <v>10</v>
      </c>
      <c r="DK14" s="14">
        <v>4.4143518518518519E-2</v>
      </c>
    </row>
    <row r="15" spans="1:115">
      <c r="A15" s="35">
        <f t="shared" si="0"/>
        <v>13</v>
      </c>
      <c r="B15" s="35">
        <v>9</v>
      </c>
      <c r="C15" s="35">
        <v>4</v>
      </c>
      <c r="D15" s="26" t="s">
        <v>238</v>
      </c>
      <c r="E15" s="26" t="s">
        <v>165</v>
      </c>
      <c r="F15" s="26" t="s">
        <v>66</v>
      </c>
      <c r="G15" s="26" t="s">
        <v>239</v>
      </c>
      <c r="H15" s="26" t="s">
        <v>66</v>
      </c>
      <c r="I15" s="26" t="s">
        <v>239</v>
      </c>
      <c r="J15" s="34" t="s">
        <v>193</v>
      </c>
      <c r="K15" s="26" t="s">
        <v>85</v>
      </c>
      <c r="L15" s="45">
        <v>1.1759259259259259E-2</v>
      </c>
      <c r="M15" s="46">
        <f t="shared" si="1"/>
        <v>13</v>
      </c>
      <c r="N15" s="37">
        <f t="shared" si="2"/>
        <v>3.3888888888888892E-2</v>
      </c>
      <c r="O15" s="39">
        <f t="shared" si="3"/>
        <v>12</v>
      </c>
      <c r="P15" s="37">
        <f t="shared" si="4"/>
        <v>1.4745370370370367E-2</v>
      </c>
      <c r="Q15" s="39">
        <f t="shared" si="5"/>
        <v>12</v>
      </c>
      <c r="R15" s="45">
        <v>6.039351851851852E-2</v>
      </c>
      <c r="S15" s="13"/>
      <c r="T15" s="13"/>
      <c r="U15" s="13"/>
      <c r="V15" s="13"/>
      <c r="W15" s="13"/>
      <c r="X15" s="14"/>
      <c r="DJ15" s="7">
        <v>4</v>
      </c>
      <c r="DK15" s="14">
        <v>4.5648148148148153E-2</v>
      </c>
    </row>
    <row r="16" spans="1:115" s="1" customFormat="1">
      <c r="A16" s="34"/>
      <c r="B16" s="34"/>
      <c r="C16" s="35"/>
      <c r="D16" s="41"/>
      <c r="E16" s="41"/>
      <c r="F16" s="41"/>
      <c r="G16" s="41"/>
      <c r="H16" s="41"/>
      <c r="I16" s="41"/>
      <c r="J16" s="34"/>
      <c r="K16" s="41"/>
      <c r="L16" s="37"/>
      <c r="M16" s="46"/>
      <c r="N16" s="37"/>
      <c r="O16" s="39"/>
      <c r="P16" s="37"/>
      <c r="Q16" s="39"/>
      <c r="R16" s="37"/>
      <c r="S16" s="13"/>
      <c r="T16" s="13"/>
      <c r="U16" s="13"/>
      <c r="V16" s="13"/>
      <c r="W16" s="13"/>
      <c r="X16" s="14"/>
    </row>
    <row r="17" spans="1:24" s="1" customFormat="1">
      <c r="A17" s="6"/>
      <c r="B17" s="6"/>
      <c r="C17" s="7"/>
      <c r="D17" s="8"/>
      <c r="E17" s="8"/>
      <c r="F17" s="8"/>
      <c r="G17" s="8"/>
      <c r="H17" s="8"/>
      <c r="I17" s="8"/>
      <c r="J17" s="6"/>
      <c r="K17" s="8"/>
      <c r="L17" s="18"/>
      <c r="M17" s="16"/>
      <c r="N17" s="18"/>
      <c r="O17" s="17"/>
      <c r="P17" s="18"/>
      <c r="Q17" s="17"/>
      <c r="R17" s="18"/>
      <c r="S17" s="13"/>
      <c r="T17" s="13"/>
      <c r="U17" s="13"/>
      <c r="V17" s="13"/>
      <c r="W17" s="13"/>
      <c r="X17" s="14"/>
    </row>
    <row r="18" spans="1:24" s="1" customFormat="1">
      <c r="A18" s="6"/>
      <c r="B18" s="6"/>
      <c r="C18" s="7"/>
      <c r="D18" s="8"/>
      <c r="E18" s="8"/>
      <c r="F18" s="8"/>
      <c r="G18" s="8"/>
      <c r="H18" s="8"/>
      <c r="I18" s="8"/>
      <c r="J18" s="6"/>
      <c r="K18" s="8"/>
      <c r="L18" s="18"/>
      <c r="M18" s="16"/>
      <c r="N18" s="18"/>
      <c r="O18" s="17"/>
      <c r="P18" s="18"/>
      <c r="Q18" s="17"/>
      <c r="R18" s="18"/>
      <c r="S18" s="13"/>
      <c r="T18" s="13"/>
      <c r="U18" s="13"/>
      <c r="V18" s="13"/>
      <c r="W18" s="13"/>
      <c r="X18" s="14"/>
    </row>
    <row r="19" spans="1:24" s="1" customFormat="1">
      <c r="A19" s="6"/>
      <c r="B19" s="6"/>
      <c r="C19" s="7"/>
      <c r="D19" s="8"/>
      <c r="E19" s="8"/>
      <c r="F19" s="8"/>
      <c r="G19" s="8"/>
      <c r="H19" s="8"/>
      <c r="I19" s="8"/>
      <c r="J19" s="6"/>
      <c r="K19" s="8"/>
      <c r="L19" s="18"/>
      <c r="M19" s="16"/>
      <c r="N19" s="18"/>
      <c r="O19" s="17"/>
      <c r="P19" s="18"/>
      <c r="Q19" s="17"/>
      <c r="R19" s="18"/>
      <c r="S19" s="13"/>
      <c r="T19" s="13"/>
      <c r="U19" s="13"/>
      <c r="V19" s="13"/>
      <c r="W19" s="13"/>
      <c r="X19" s="14"/>
    </row>
    <row r="20" spans="1:24" s="1" customFormat="1">
      <c r="A20" s="6"/>
      <c r="B20" s="6"/>
      <c r="C20" s="7"/>
      <c r="D20" s="8"/>
      <c r="E20" s="8"/>
      <c r="F20" s="8"/>
      <c r="G20" s="8"/>
      <c r="H20" s="8"/>
      <c r="I20" s="8"/>
      <c r="J20" s="6"/>
      <c r="K20" s="8"/>
      <c r="L20" s="18"/>
      <c r="M20" s="16"/>
      <c r="N20" s="18"/>
      <c r="O20" s="17"/>
      <c r="P20" s="18"/>
      <c r="Q20" s="17"/>
      <c r="R20" s="18"/>
      <c r="S20" s="13"/>
      <c r="T20" s="13"/>
      <c r="U20" s="13"/>
      <c r="V20" s="13"/>
      <c r="W20" s="13"/>
      <c r="X20" s="14"/>
    </row>
    <row r="21" spans="1:24" s="1" customFormat="1">
      <c r="A21" s="6"/>
      <c r="B21" s="6"/>
      <c r="C21" s="7"/>
      <c r="D21" s="8"/>
      <c r="E21" s="8"/>
      <c r="F21" s="8"/>
      <c r="G21" s="8"/>
      <c r="H21" s="8"/>
      <c r="I21" s="8"/>
      <c r="J21" s="6"/>
      <c r="K21" s="8"/>
      <c r="L21" s="18"/>
      <c r="M21" s="16"/>
      <c r="N21" s="18"/>
      <c r="O21" s="17"/>
      <c r="P21" s="18"/>
      <c r="Q21" s="17"/>
      <c r="R21" s="18"/>
      <c r="S21" s="13"/>
      <c r="T21" s="13"/>
      <c r="U21" s="13"/>
      <c r="V21" s="13"/>
      <c r="W21" s="13"/>
      <c r="X21" s="14"/>
    </row>
    <row r="22" spans="1:24" s="1" customFormat="1">
      <c r="A22" s="6"/>
      <c r="B22" s="6"/>
      <c r="C22" s="7"/>
      <c r="D22" s="8"/>
      <c r="E22" s="8"/>
      <c r="F22" s="8"/>
      <c r="G22" s="8"/>
      <c r="H22" s="8"/>
      <c r="I22" s="8"/>
      <c r="J22" s="6"/>
      <c r="K22" s="8"/>
      <c r="L22" s="18"/>
      <c r="M22" s="16"/>
      <c r="N22" s="18"/>
      <c r="O22" s="17"/>
      <c r="P22" s="18"/>
      <c r="Q22" s="17"/>
      <c r="R22" s="18"/>
      <c r="S22" s="13"/>
      <c r="T22" s="13"/>
      <c r="U22" s="13"/>
      <c r="V22" s="13"/>
      <c r="W22" s="13"/>
      <c r="X22" s="14"/>
    </row>
    <row r="23" spans="1:24" s="1" customFormat="1">
      <c r="A23" s="6"/>
      <c r="B23" s="6"/>
      <c r="C23" s="7"/>
      <c r="D23" s="8"/>
      <c r="E23" s="8"/>
      <c r="F23" s="8"/>
      <c r="G23" s="8"/>
      <c r="H23" s="8"/>
      <c r="I23" s="8"/>
      <c r="J23" s="6"/>
      <c r="K23" s="8"/>
      <c r="L23" s="18"/>
      <c r="M23" s="16"/>
      <c r="N23" s="18"/>
      <c r="O23" s="17"/>
      <c r="P23" s="18"/>
      <c r="Q23" s="17"/>
      <c r="R23" s="18"/>
      <c r="S23" s="13"/>
      <c r="T23" s="13"/>
      <c r="U23" s="13"/>
      <c r="V23" s="13"/>
      <c r="W23" s="13"/>
      <c r="X23" s="14"/>
    </row>
    <row r="24" spans="1:24" s="1" customFormat="1">
      <c r="A24" s="6"/>
      <c r="B24" s="6"/>
      <c r="C24" s="7"/>
      <c r="D24" s="8"/>
      <c r="E24" s="8"/>
      <c r="F24" s="8"/>
      <c r="G24" s="8"/>
      <c r="H24" s="8"/>
      <c r="I24" s="8"/>
      <c r="J24" s="6"/>
      <c r="K24" s="8"/>
      <c r="L24" s="18"/>
      <c r="M24" s="16"/>
      <c r="N24" s="18"/>
      <c r="O24" s="17"/>
      <c r="P24" s="18"/>
      <c r="Q24" s="17"/>
      <c r="R24" s="18"/>
      <c r="S24" s="13"/>
      <c r="T24" s="13"/>
      <c r="U24" s="13"/>
      <c r="V24" s="13"/>
      <c r="W24" s="13"/>
      <c r="X24" s="14"/>
    </row>
    <row r="25" spans="1:24" s="1" customFormat="1">
      <c r="A25" s="6"/>
      <c r="B25" s="6"/>
      <c r="C25" s="7"/>
      <c r="D25" s="8"/>
      <c r="E25" s="8"/>
      <c r="F25" s="8"/>
      <c r="G25" s="8"/>
      <c r="H25" s="8"/>
      <c r="I25" s="8"/>
      <c r="J25" s="6"/>
      <c r="K25" s="8"/>
      <c r="L25" s="18"/>
      <c r="M25" s="16"/>
      <c r="N25" s="18"/>
      <c r="O25" s="17"/>
      <c r="P25" s="18"/>
      <c r="Q25" s="17"/>
      <c r="R25" s="18"/>
      <c r="S25" s="13"/>
      <c r="T25" s="13"/>
      <c r="U25" s="13"/>
      <c r="V25" s="13"/>
      <c r="W25" s="13"/>
      <c r="X25" s="14"/>
    </row>
    <row r="26" spans="1:24" s="1" customFormat="1">
      <c r="A26" s="6"/>
      <c r="B26" s="6"/>
      <c r="C26" s="7"/>
      <c r="D26" s="8"/>
      <c r="E26" s="8"/>
      <c r="F26" s="8"/>
      <c r="G26" s="8"/>
      <c r="H26" s="8"/>
      <c r="I26" s="8"/>
      <c r="J26" s="6"/>
      <c r="K26" s="8"/>
      <c r="L26" s="18"/>
      <c r="M26" s="16"/>
      <c r="N26" s="18"/>
      <c r="O26" s="17"/>
      <c r="P26" s="18"/>
      <c r="Q26" s="17"/>
      <c r="R26" s="18"/>
      <c r="S26" s="13"/>
      <c r="T26" s="13"/>
      <c r="U26" s="13"/>
      <c r="V26" s="13"/>
      <c r="W26" s="13"/>
      <c r="X26" s="14"/>
    </row>
    <row r="27" spans="1:24" s="1" customFormat="1">
      <c r="A27" s="6"/>
      <c r="B27" s="6"/>
      <c r="C27" s="7"/>
      <c r="D27" s="8"/>
      <c r="E27" s="8"/>
      <c r="F27" s="8"/>
      <c r="G27" s="8"/>
      <c r="H27" s="8"/>
      <c r="I27" s="8"/>
      <c r="J27" s="6"/>
      <c r="K27" s="8"/>
      <c r="L27" s="18"/>
      <c r="M27" s="16"/>
      <c r="N27" s="18"/>
      <c r="O27" s="17"/>
      <c r="P27" s="18"/>
      <c r="Q27" s="17"/>
      <c r="R27" s="18"/>
      <c r="S27" s="13"/>
      <c r="T27" s="13"/>
      <c r="U27" s="13"/>
      <c r="V27" s="13"/>
      <c r="W27" s="13"/>
      <c r="X27" s="14"/>
    </row>
    <row r="28" spans="1:24" s="1" customFormat="1">
      <c r="A28" s="6"/>
      <c r="B28" s="6"/>
      <c r="C28" s="7"/>
      <c r="D28" s="8"/>
      <c r="E28" s="8"/>
      <c r="F28" s="8"/>
      <c r="G28" s="8"/>
      <c r="H28" s="8"/>
      <c r="I28" s="8"/>
      <c r="J28" s="6"/>
      <c r="K28" s="8"/>
      <c r="L28" s="18"/>
      <c r="M28" s="16"/>
      <c r="N28" s="18"/>
      <c r="O28" s="17"/>
      <c r="P28" s="18"/>
      <c r="Q28" s="17"/>
      <c r="R28" s="18"/>
      <c r="S28" s="13"/>
      <c r="T28" s="13"/>
      <c r="U28" s="13"/>
      <c r="V28" s="13"/>
      <c r="W28" s="13"/>
      <c r="X28" s="14"/>
    </row>
    <row r="29" spans="1:24" s="1" customFormat="1">
      <c r="A29" s="6"/>
      <c r="B29" s="6"/>
      <c r="C29" s="7"/>
      <c r="D29" s="8"/>
      <c r="E29" s="8"/>
      <c r="F29" s="8"/>
      <c r="G29" s="8"/>
      <c r="H29" s="8"/>
      <c r="I29" s="8"/>
      <c r="J29" s="6"/>
      <c r="K29" s="8"/>
      <c r="L29" s="18"/>
      <c r="M29" s="16"/>
      <c r="N29" s="18"/>
      <c r="O29" s="17"/>
      <c r="P29" s="18"/>
      <c r="Q29" s="17"/>
      <c r="R29" s="18"/>
      <c r="S29" s="13"/>
      <c r="T29" s="13"/>
      <c r="U29" s="13"/>
      <c r="V29" s="13"/>
      <c r="W29" s="13"/>
      <c r="X29" s="14"/>
    </row>
    <row r="30" spans="1:24" s="1" customFormat="1">
      <c r="A30" s="6"/>
      <c r="B30" s="6"/>
      <c r="C30" s="7"/>
      <c r="D30" s="8"/>
      <c r="E30" s="8"/>
      <c r="F30" s="8"/>
      <c r="G30" s="8"/>
      <c r="H30" s="8"/>
      <c r="I30" s="8"/>
      <c r="J30" s="6"/>
      <c r="K30" s="8"/>
      <c r="L30" s="18"/>
      <c r="M30" s="16"/>
      <c r="N30" s="18"/>
      <c r="O30" s="17"/>
      <c r="P30" s="18"/>
      <c r="Q30" s="17"/>
      <c r="R30" s="18"/>
      <c r="S30" s="13"/>
      <c r="T30" s="13"/>
      <c r="U30" s="13"/>
      <c r="V30" s="13"/>
      <c r="W30" s="13"/>
      <c r="X30" s="14"/>
    </row>
    <row r="31" spans="1:24" s="1" customFormat="1">
      <c r="A31" s="6"/>
      <c r="B31" s="6"/>
      <c r="C31" s="7"/>
      <c r="D31" s="8"/>
      <c r="E31" s="8"/>
      <c r="F31" s="8"/>
      <c r="G31" s="8"/>
      <c r="H31" s="8"/>
      <c r="I31" s="8"/>
      <c r="J31" s="6"/>
      <c r="K31" s="8"/>
      <c r="L31" s="18"/>
      <c r="M31" s="16"/>
      <c r="N31" s="18"/>
      <c r="O31" s="17"/>
      <c r="P31" s="18"/>
      <c r="Q31" s="17"/>
      <c r="R31" s="18"/>
      <c r="S31" s="13"/>
      <c r="T31" s="13"/>
      <c r="U31" s="13"/>
      <c r="V31" s="13"/>
      <c r="W31" s="13"/>
      <c r="X31" s="14"/>
    </row>
    <row r="32" spans="1:24" s="1" customFormat="1">
      <c r="A32" s="6"/>
      <c r="B32" s="6"/>
      <c r="C32" s="7"/>
      <c r="D32" s="8"/>
      <c r="E32" s="8"/>
      <c r="F32" s="8"/>
      <c r="G32" s="8"/>
      <c r="H32" s="8"/>
      <c r="I32" s="8"/>
      <c r="J32" s="6"/>
      <c r="K32" s="8"/>
      <c r="L32" s="18"/>
      <c r="M32" s="16"/>
      <c r="N32" s="18"/>
      <c r="O32" s="17"/>
      <c r="P32" s="18"/>
      <c r="Q32" s="17"/>
      <c r="R32" s="18"/>
      <c r="S32" s="13"/>
      <c r="T32" s="13"/>
      <c r="U32" s="13"/>
      <c r="V32" s="13"/>
      <c r="W32" s="13"/>
      <c r="X32" s="14"/>
    </row>
    <row r="33" spans="1:24" s="1" customFormat="1">
      <c r="A33" s="6"/>
      <c r="B33" s="6"/>
      <c r="C33" s="11"/>
      <c r="D33" s="11"/>
      <c r="E33" s="11"/>
      <c r="F33" s="11"/>
      <c r="G33" s="11"/>
      <c r="H33" s="11"/>
      <c r="I33" s="11"/>
      <c r="J33" s="6"/>
      <c r="K33" s="11"/>
      <c r="L33" s="18"/>
      <c r="M33" s="16"/>
      <c r="N33" s="18"/>
      <c r="O33" s="17"/>
      <c r="P33" s="18"/>
      <c r="Q33" s="17"/>
      <c r="R33" s="18"/>
      <c r="S33" s="13"/>
      <c r="T33" s="13"/>
      <c r="U33" s="13"/>
      <c r="V33" s="13"/>
      <c r="W33" s="13"/>
      <c r="X33" s="14"/>
    </row>
    <row r="34" spans="1:24" s="1" customFormat="1">
      <c r="A34" s="6"/>
      <c r="B34" s="6"/>
      <c r="C34" s="11"/>
      <c r="D34" s="11"/>
      <c r="E34" s="11"/>
      <c r="F34" s="11"/>
      <c r="G34" s="11"/>
      <c r="H34" s="11"/>
      <c r="I34" s="11"/>
      <c r="J34" s="6"/>
      <c r="K34" s="11"/>
      <c r="L34" s="18"/>
      <c r="M34" s="16"/>
      <c r="N34" s="18"/>
      <c r="O34" s="17"/>
      <c r="P34" s="18"/>
      <c r="Q34" s="17"/>
      <c r="R34" s="18"/>
      <c r="S34" s="13"/>
      <c r="T34" s="13"/>
      <c r="U34" s="13"/>
      <c r="V34" s="13"/>
      <c r="W34" s="13"/>
      <c r="X34" s="14"/>
    </row>
    <row r="35" spans="1:24" s="1" customFormat="1">
      <c r="A35"/>
      <c r="B35"/>
      <c r="C35"/>
      <c r="D35"/>
      <c r="E35"/>
      <c r="F35"/>
      <c r="G35"/>
      <c r="H35"/>
      <c r="I35"/>
      <c r="J35" s="2"/>
      <c r="K35"/>
      <c r="L35" s="18"/>
      <c r="M35" s="16"/>
      <c r="N35" s="18"/>
      <c r="O35" s="17"/>
      <c r="P35" s="18"/>
      <c r="Q35" s="17"/>
      <c r="R35" s="18"/>
      <c r="S35" s="13"/>
      <c r="T35" s="13"/>
      <c r="U35" s="13"/>
      <c r="V35" s="13"/>
      <c r="W35" s="13"/>
      <c r="X35" s="14"/>
    </row>
    <row r="36" spans="1:24" s="1" customFormat="1">
      <c r="A36"/>
      <c r="B36"/>
      <c r="C36"/>
      <c r="D36"/>
      <c r="E36"/>
      <c r="F36"/>
      <c r="G36"/>
      <c r="H36"/>
      <c r="I36"/>
      <c r="J36" s="2"/>
      <c r="K36"/>
      <c r="L36" s="18"/>
      <c r="M36" s="16"/>
      <c r="N36" s="18"/>
      <c r="O36" s="17"/>
      <c r="P36" s="18"/>
      <c r="Q36" s="17"/>
      <c r="R36" s="18"/>
      <c r="S36" s="13"/>
      <c r="T36" s="13"/>
      <c r="U36" s="13"/>
      <c r="V36" s="13"/>
      <c r="W36" s="13"/>
      <c r="X36" s="14"/>
    </row>
    <row r="37" spans="1:24" s="1" customFormat="1">
      <c r="A37"/>
      <c r="B37"/>
      <c r="C37"/>
      <c r="D37"/>
      <c r="E37"/>
      <c r="F37"/>
      <c r="G37"/>
      <c r="H37"/>
      <c r="I37"/>
      <c r="J37" s="2"/>
      <c r="K37"/>
      <c r="L37" s="18"/>
      <c r="M37" s="16"/>
      <c r="N37" s="18"/>
      <c r="O37" s="17"/>
      <c r="P37" s="18"/>
      <c r="Q37" s="17"/>
      <c r="R37" s="18"/>
      <c r="S37" s="13"/>
      <c r="T37" s="13"/>
      <c r="U37" s="13"/>
      <c r="V37" s="13"/>
      <c r="W37" s="13"/>
      <c r="X37" s="14"/>
    </row>
    <row r="38" spans="1:24" s="1" customFormat="1">
      <c r="A38"/>
      <c r="B38"/>
      <c r="C38"/>
      <c r="D38"/>
      <c r="E38"/>
      <c r="F38"/>
      <c r="G38"/>
      <c r="H38"/>
      <c r="I38"/>
      <c r="J38" s="2"/>
      <c r="K38"/>
      <c r="L38" s="18"/>
      <c r="M38" s="16"/>
      <c r="N38" s="18"/>
      <c r="O38" s="17"/>
      <c r="P38" s="18"/>
      <c r="Q38" s="17"/>
      <c r="R38" s="18"/>
      <c r="S38" s="13"/>
      <c r="T38" s="13"/>
      <c r="U38" s="13"/>
      <c r="V38" s="13"/>
      <c r="W38" s="13"/>
      <c r="X38" s="14"/>
    </row>
    <row r="39" spans="1:24" s="1" customFormat="1">
      <c r="A39"/>
      <c r="B39"/>
      <c r="C39"/>
      <c r="D39"/>
      <c r="E39"/>
      <c r="F39"/>
      <c r="G39"/>
      <c r="H39"/>
      <c r="I39"/>
      <c r="J39" s="2"/>
      <c r="K39"/>
      <c r="L39" s="18"/>
      <c r="M39" s="16"/>
      <c r="N39" s="18"/>
      <c r="O39" s="17"/>
      <c r="P39" s="18"/>
      <c r="Q39" s="17"/>
      <c r="R39" s="18"/>
      <c r="S39" s="13"/>
      <c r="T39" s="13"/>
      <c r="U39" s="13"/>
      <c r="V39" s="13"/>
      <c r="W39" s="13"/>
      <c r="X39" s="14"/>
    </row>
    <row r="40" spans="1:24" s="1" customFormat="1">
      <c r="A40"/>
      <c r="B40"/>
      <c r="C40"/>
      <c r="D40"/>
      <c r="E40"/>
      <c r="F40"/>
      <c r="G40"/>
      <c r="H40"/>
      <c r="I40"/>
      <c r="J40" s="2"/>
      <c r="K40"/>
      <c r="L40" s="18"/>
      <c r="M40" s="16"/>
      <c r="N40" s="18"/>
      <c r="O40" s="17"/>
      <c r="P40" s="18"/>
      <c r="Q40" s="17"/>
      <c r="R40" s="18"/>
      <c r="S40" s="13"/>
      <c r="T40" s="13"/>
      <c r="U40" s="13"/>
      <c r="V40" s="13"/>
      <c r="W40" s="13"/>
      <c r="X40" s="14"/>
    </row>
    <row r="41" spans="1:24" s="1" customFormat="1">
      <c r="A41"/>
      <c r="B41"/>
      <c r="C41"/>
      <c r="D41"/>
      <c r="E41"/>
      <c r="F41"/>
      <c r="G41"/>
      <c r="H41"/>
      <c r="I41"/>
      <c r="J41" s="2"/>
      <c r="K41"/>
      <c r="L41" s="18"/>
      <c r="M41" s="16"/>
      <c r="N41" s="18"/>
      <c r="O41" s="17"/>
      <c r="P41" s="18"/>
      <c r="Q41" s="17"/>
      <c r="R41" s="18"/>
      <c r="S41" s="13"/>
      <c r="T41" s="13"/>
      <c r="U41" s="13"/>
      <c r="V41" s="13"/>
      <c r="W41" s="13"/>
      <c r="X41" s="14"/>
    </row>
    <row r="42" spans="1:24" s="1" customFormat="1">
      <c r="A42"/>
      <c r="B42"/>
      <c r="C42"/>
      <c r="D42"/>
      <c r="E42"/>
      <c r="F42"/>
      <c r="G42"/>
      <c r="H42"/>
      <c r="I42"/>
      <c r="J42" s="2"/>
      <c r="K42"/>
      <c r="L42" s="18"/>
      <c r="M42" s="16"/>
      <c r="N42" s="18"/>
      <c r="O42" s="17"/>
      <c r="P42" s="18"/>
      <c r="Q42" s="17"/>
      <c r="R42" s="18"/>
      <c r="S42" s="13"/>
      <c r="T42" s="13"/>
      <c r="U42" s="13"/>
      <c r="V42" s="13"/>
      <c r="W42" s="13"/>
      <c r="X42" s="14"/>
    </row>
    <row r="43" spans="1:24" s="1" customFormat="1">
      <c r="A43"/>
      <c r="B43"/>
      <c r="C43"/>
      <c r="D43"/>
      <c r="E43"/>
      <c r="F43"/>
      <c r="G43"/>
      <c r="H43"/>
      <c r="I43"/>
      <c r="J43" s="2"/>
      <c r="K43"/>
      <c r="L43" s="18"/>
      <c r="M43" s="16"/>
      <c r="N43" s="18"/>
      <c r="O43" s="17"/>
      <c r="P43" s="18"/>
      <c r="Q43" s="17"/>
      <c r="R43" s="18"/>
      <c r="S43" s="13"/>
      <c r="T43" s="13"/>
      <c r="U43" s="13"/>
      <c r="V43" s="13"/>
      <c r="W43" s="13"/>
      <c r="X43" s="14"/>
    </row>
    <row r="44" spans="1:24" s="1" customFormat="1">
      <c r="A44"/>
      <c r="B44"/>
      <c r="C44"/>
      <c r="D44"/>
      <c r="E44"/>
      <c r="F44"/>
      <c r="G44"/>
      <c r="H44"/>
      <c r="I44"/>
      <c r="J44" s="2"/>
      <c r="K44"/>
      <c r="L44" s="18"/>
      <c r="M44" s="16"/>
      <c r="N44" s="18"/>
      <c r="O44" s="17"/>
      <c r="P44" s="18"/>
      <c r="Q44" s="17"/>
      <c r="R44" s="18"/>
      <c r="S44" s="13"/>
      <c r="T44" s="13"/>
      <c r="U44" s="13"/>
      <c r="V44" s="13"/>
      <c r="W44" s="13"/>
      <c r="X44" s="14"/>
    </row>
    <row r="45" spans="1:24" s="1" customFormat="1">
      <c r="A45"/>
      <c r="B45"/>
      <c r="C45"/>
      <c r="D45"/>
      <c r="E45"/>
      <c r="F45"/>
      <c r="G45"/>
      <c r="H45"/>
      <c r="I45"/>
      <c r="J45" s="2"/>
      <c r="K45"/>
      <c r="L45" s="18"/>
      <c r="M45" s="16"/>
      <c r="N45" s="18"/>
      <c r="O45" s="17"/>
      <c r="P45" s="18"/>
      <c r="Q45" s="17"/>
      <c r="R45" s="18"/>
      <c r="S45" s="13"/>
      <c r="T45" s="13"/>
      <c r="U45" s="13"/>
      <c r="V45" s="13"/>
      <c r="W45" s="13"/>
      <c r="X45" s="14"/>
    </row>
    <row r="46" spans="1:24" s="1" customFormat="1">
      <c r="A46"/>
      <c r="B46"/>
      <c r="C46"/>
      <c r="D46"/>
      <c r="E46"/>
      <c r="F46"/>
      <c r="G46"/>
      <c r="H46"/>
      <c r="I46"/>
      <c r="J46" s="2"/>
      <c r="K46"/>
      <c r="L46" s="18"/>
      <c r="M46" s="16"/>
      <c r="N46" s="18"/>
      <c r="O46" s="17"/>
      <c r="P46" s="18"/>
      <c r="Q46" s="17"/>
      <c r="R46" s="18"/>
      <c r="S46" s="13"/>
      <c r="T46" s="13"/>
      <c r="U46" s="13"/>
      <c r="V46" s="13"/>
      <c r="W46" s="13"/>
      <c r="X46" s="14"/>
    </row>
    <row r="47" spans="1:24" s="1" customFormat="1">
      <c r="A47"/>
      <c r="B47"/>
      <c r="C47"/>
      <c r="D47"/>
      <c r="E47"/>
      <c r="F47"/>
      <c r="G47"/>
      <c r="H47"/>
      <c r="I47"/>
      <c r="J47" s="2"/>
      <c r="K47"/>
      <c r="L47" s="18"/>
      <c r="M47" s="16"/>
      <c r="N47" s="18"/>
      <c r="O47" s="17"/>
      <c r="P47" s="18"/>
      <c r="Q47" s="17"/>
      <c r="R47" s="18"/>
      <c r="S47" s="13"/>
      <c r="T47" s="13"/>
      <c r="U47" s="13"/>
      <c r="V47" s="13"/>
      <c r="W47" s="13"/>
      <c r="X47" s="14"/>
    </row>
    <row r="48" spans="1:24" s="1" customFormat="1">
      <c r="A48"/>
      <c r="B48"/>
      <c r="C48"/>
      <c r="D48"/>
      <c r="E48"/>
      <c r="F48"/>
      <c r="G48"/>
      <c r="H48"/>
      <c r="I48"/>
      <c r="J48" s="2"/>
      <c r="K48"/>
      <c r="L48" s="18"/>
      <c r="M48" s="16"/>
      <c r="N48" s="18"/>
      <c r="O48" s="17"/>
      <c r="P48" s="18"/>
      <c r="Q48" s="17"/>
      <c r="R48" s="18"/>
      <c r="S48" s="13"/>
      <c r="T48" s="13"/>
      <c r="U48" s="13"/>
      <c r="V48" s="13"/>
      <c r="W48" s="13"/>
      <c r="X48" s="14"/>
    </row>
    <row r="49" spans="1:24" s="1" customFormat="1">
      <c r="A49"/>
      <c r="B49"/>
      <c r="C49"/>
      <c r="D49"/>
      <c r="E49"/>
      <c r="F49"/>
      <c r="G49"/>
      <c r="H49"/>
      <c r="I49"/>
      <c r="J49" s="2"/>
      <c r="K49"/>
      <c r="L49" s="18"/>
      <c r="M49" s="16"/>
      <c r="N49" s="18"/>
      <c r="O49" s="17"/>
      <c r="P49" s="18"/>
      <c r="Q49" s="17"/>
      <c r="R49" s="18"/>
      <c r="S49" s="13"/>
      <c r="T49" s="13"/>
      <c r="U49" s="13"/>
      <c r="V49" s="13"/>
      <c r="W49" s="13"/>
      <c r="X49" s="14"/>
    </row>
    <row r="50" spans="1:24" s="1" customFormat="1">
      <c r="A50"/>
      <c r="B50"/>
      <c r="C50"/>
      <c r="D50"/>
      <c r="E50"/>
      <c r="F50"/>
      <c r="G50"/>
      <c r="H50"/>
      <c r="I50"/>
      <c r="J50" s="2"/>
      <c r="K50"/>
      <c r="L50" s="18"/>
      <c r="M50" s="16"/>
      <c r="N50" s="18"/>
      <c r="O50" s="17"/>
      <c r="P50" s="18"/>
      <c r="Q50" s="17"/>
      <c r="R50" s="18"/>
      <c r="S50" s="13"/>
      <c r="T50" s="13"/>
      <c r="U50" s="13"/>
      <c r="V50" s="13"/>
      <c r="W50" s="13"/>
      <c r="X50" s="14"/>
    </row>
    <row r="51" spans="1:24" s="1" customFormat="1">
      <c r="A51"/>
      <c r="B51"/>
      <c r="C51"/>
      <c r="D51"/>
      <c r="E51"/>
      <c r="F51"/>
      <c r="G51"/>
      <c r="H51"/>
      <c r="I51"/>
      <c r="J51" s="2"/>
      <c r="K51"/>
      <c r="L51" s="18"/>
      <c r="M51" s="16"/>
      <c r="N51" s="18"/>
      <c r="O51" s="17"/>
      <c r="P51" s="18"/>
      <c r="Q51" s="17"/>
      <c r="R51" s="18"/>
      <c r="S51" s="13"/>
      <c r="T51" s="13"/>
      <c r="U51" s="13"/>
      <c r="V51" s="13"/>
      <c r="W51" s="13"/>
      <c r="X51" s="14"/>
    </row>
    <row r="52" spans="1:24" s="1" customFormat="1">
      <c r="A52"/>
      <c r="B52"/>
      <c r="C52"/>
      <c r="D52"/>
      <c r="E52"/>
      <c r="F52"/>
      <c r="G52"/>
      <c r="H52"/>
      <c r="I52"/>
      <c r="J52" s="2"/>
      <c r="K52"/>
      <c r="L52" s="19"/>
      <c r="M52" s="16"/>
      <c r="N52" s="19"/>
      <c r="O52" s="17"/>
      <c r="P52" s="18"/>
      <c r="Q52" s="17"/>
      <c r="R52" s="19"/>
      <c r="S52" s="14"/>
      <c r="T52" s="14"/>
      <c r="U52" s="14"/>
      <c r="V52" s="14"/>
      <c r="W52" s="14"/>
      <c r="X52" s="14"/>
    </row>
    <row r="53" spans="1:24" s="1" customFormat="1">
      <c r="A53"/>
      <c r="B53"/>
      <c r="C53"/>
      <c r="D53"/>
      <c r="E53"/>
      <c r="F53"/>
      <c r="G53"/>
      <c r="H53"/>
      <c r="I53"/>
      <c r="J53" s="2"/>
      <c r="K53"/>
      <c r="L53" s="19"/>
      <c r="M53" s="16"/>
      <c r="N53" s="19"/>
      <c r="O53" s="17"/>
      <c r="P53" s="18"/>
      <c r="Q53" s="17"/>
      <c r="R53" s="19"/>
      <c r="S53" s="14"/>
      <c r="T53" s="14"/>
      <c r="U53" s="14"/>
      <c r="V53" s="14"/>
      <c r="W53" s="14"/>
      <c r="X53" s="14"/>
    </row>
    <row r="54" spans="1:24" s="1" customFormat="1">
      <c r="A54"/>
      <c r="B54"/>
      <c r="C54"/>
      <c r="D54"/>
      <c r="E54"/>
      <c r="F54"/>
      <c r="G54"/>
      <c r="H54"/>
      <c r="I54"/>
      <c r="J54" s="2"/>
      <c r="K54"/>
      <c r="L54" s="19"/>
      <c r="M54" s="16"/>
      <c r="N54" s="19"/>
      <c r="O54" s="17"/>
      <c r="P54" s="18"/>
      <c r="Q54" s="17"/>
      <c r="R54" s="19"/>
      <c r="S54" s="14"/>
      <c r="T54" s="14"/>
      <c r="U54" s="14"/>
      <c r="V54" s="14"/>
      <c r="W54" s="14"/>
      <c r="X54" s="14"/>
    </row>
    <row r="55" spans="1:24" s="1" customFormat="1">
      <c r="A55"/>
      <c r="B55"/>
      <c r="C55"/>
      <c r="D55"/>
      <c r="E55"/>
      <c r="F55"/>
      <c r="G55"/>
      <c r="H55"/>
      <c r="I55"/>
      <c r="J55" s="2"/>
      <c r="K55"/>
      <c r="L55" s="19"/>
      <c r="M55" s="16"/>
      <c r="N55" s="19"/>
      <c r="O55" s="17"/>
      <c r="P55" s="18"/>
      <c r="Q55" s="17"/>
      <c r="R55" s="19"/>
      <c r="S55" s="14"/>
      <c r="T55" s="14"/>
      <c r="U55" s="14"/>
      <c r="V55" s="14"/>
      <c r="W55" s="14"/>
      <c r="X55" s="14"/>
    </row>
    <row r="56" spans="1:24" s="1" customFormat="1">
      <c r="A56"/>
      <c r="B56"/>
      <c r="C56"/>
      <c r="D56"/>
      <c r="E56"/>
      <c r="F56"/>
      <c r="G56"/>
      <c r="H56"/>
      <c r="I56"/>
      <c r="J56" s="2"/>
      <c r="K56"/>
      <c r="L56" s="19"/>
      <c r="M56" s="16"/>
      <c r="N56" s="19"/>
      <c r="O56" s="17"/>
      <c r="P56" s="18"/>
      <c r="Q56" s="17"/>
      <c r="R56" s="19"/>
      <c r="S56" s="14"/>
      <c r="T56" s="14"/>
      <c r="U56" s="14"/>
      <c r="V56" s="14"/>
      <c r="W56" s="14"/>
      <c r="X56" s="14"/>
    </row>
    <row r="57" spans="1:24" s="1" customFormat="1">
      <c r="A57"/>
      <c r="B57"/>
      <c r="C57"/>
      <c r="D57"/>
      <c r="E57"/>
      <c r="F57"/>
      <c r="G57"/>
      <c r="H57"/>
      <c r="I57"/>
      <c r="J57" s="2"/>
      <c r="K57"/>
      <c r="L57" s="19"/>
      <c r="M57" s="16"/>
      <c r="N57" s="19"/>
      <c r="O57" s="17"/>
      <c r="P57" s="18"/>
      <c r="Q57" s="17"/>
      <c r="R57" s="19"/>
      <c r="S57" s="14"/>
      <c r="T57" s="14"/>
      <c r="U57" s="14"/>
      <c r="V57" s="14"/>
      <c r="W57" s="14"/>
      <c r="X57" s="14"/>
    </row>
    <row r="58" spans="1:24" s="1" customFormat="1">
      <c r="A58"/>
      <c r="B58"/>
      <c r="C58"/>
      <c r="D58"/>
      <c r="E58"/>
      <c r="F58"/>
      <c r="G58"/>
      <c r="H58"/>
      <c r="I58"/>
      <c r="J58" s="2"/>
      <c r="K58"/>
      <c r="L58" s="19"/>
      <c r="M58" s="16"/>
      <c r="N58" s="19"/>
      <c r="O58" s="17"/>
      <c r="P58" s="18"/>
      <c r="Q58" s="17"/>
      <c r="R58" s="19"/>
      <c r="S58" s="14"/>
      <c r="T58" s="14"/>
      <c r="U58" s="14"/>
      <c r="V58" s="14"/>
      <c r="W58" s="14"/>
      <c r="X58" s="14"/>
    </row>
    <row r="59" spans="1:24" s="1" customFormat="1">
      <c r="A59"/>
      <c r="B59"/>
      <c r="C59"/>
      <c r="D59"/>
      <c r="E59"/>
      <c r="F59"/>
      <c r="G59"/>
      <c r="H59"/>
      <c r="I59"/>
      <c r="J59" s="2"/>
      <c r="K59"/>
      <c r="L59" s="19"/>
      <c r="M59" s="16"/>
      <c r="N59" s="19"/>
      <c r="O59" s="17"/>
      <c r="P59" s="18"/>
      <c r="Q59" s="17"/>
      <c r="R59" s="19"/>
      <c r="S59" s="14"/>
      <c r="T59" s="14"/>
      <c r="U59" s="14"/>
      <c r="V59" s="14"/>
      <c r="W59" s="14"/>
      <c r="X59" s="14"/>
    </row>
    <row r="60" spans="1:24" s="1" customFormat="1">
      <c r="A60"/>
      <c r="B60"/>
      <c r="C60"/>
      <c r="D60"/>
      <c r="E60"/>
      <c r="F60"/>
      <c r="G60"/>
      <c r="H60"/>
      <c r="I60"/>
      <c r="J60" s="2"/>
      <c r="K60"/>
      <c r="L60" s="19"/>
      <c r="M60" s="16"/>
      <c r="N60" s="19"/>
      <c r="O60" s="17"/>
      <c r="P60" s="18"/>
      <c r="Q60" s="17"/>
      <c r="R60" s="19"/>
      <c r="S60" s="14"/>
      <c r="T60" s="14"/>
      <c r="U60" s="14"/>
      <c r="V60" s="14"/>
      <c r="W60" s="14"/>
      <c r="X60" s="14"/>
    </row>
    <row r="61" spans="1:24" s="1" customFormat="1">
      <c r="A61"/>
      <c r="B61"/>
      <c r="C61"/>
      <c r="D61"/>
      <c r="E61"/>
      <c r="F61"/>
      <c r="G61"/>
      <c r="H61"/>
      <c r="I61"/>
      <c r="J61" s="2"/>
      <c r="K61"/>
      <c r="L61" s="3"/>
    </row>
    <row r="62" spans="1:24" s="1" customFormat="1">
      <c r="A62"/>
      <c r="B62"/>
      <c r="C62"/>
      <c r="D62"/>
      <c r="E62"/>
      <c r="F62"/>
      <c r="G62"/>
      <c r="H62"/>
      <c r="I62"/>
      <c r="J62" s="2"/>
      <c r="K62"/>
      <c r="L62" s="3"/>
    </row>
    <row r="86" spans="1:1">
      <c r="A86" t="s">
        <v>242</v>
      </c>
    </row>
  </sheetData>
  <sheetProtection password="CC7D" sheet="1" objects="1" scenarios="1"/>
  <pageMargins left="0.25" right="0.25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/>
  </sheetViews>
  <sheetFormatPr defaultRowHeight="15"/>
  <cols>
    <col min="1" max="1" width="15" style="11" bestFit="1" customWidth="1"/>
    <col min="2" max="2" width="6" style="11" customWidth="1"/>
    <col min="3" max="3" width="11.140625" style="11" customWidth="1"/>
    <col min="4" max="4" width="15.7109375" style="11" customWidth="1"/>
    <col min="5" max="5" width="7.5703125" style="6" bestFit="1" customWidth="1"/>
    <col min="6" max="6" width="10.7109375" style="6" bestFit="1" customWidth="1"/>
    <col min="7" max="7" width="30.5703125" style="11" customWidth="1"/>
    <col min="8" max="8" width="7.42578125" style="9" customWidth="1"/>
    <col min="9" max="9" width="11.42578125" style="10" bestFit="1" customWidth="1"/>
    <col min="10" max="10" width="9.140625" style="11"/>
    <col min="11" max="11" width="11" style="11" bestFit="1" customWidth="1"/>
    <col min="12" max="12" width="9.140625" style="11"/>
    <col min="13" max="13" width="10.85546875" style="11" bestFit="1" customWidth="1"/>
    <col min="14" max="16384" width="9.140625" style="11"/>
  </cols>
  <sheetData>
    <row r="1" spans="1:20" ht="3.75" customHeight="1">
      <c r="A1" s="23"/>
      <c r="B1" s="23"/>
      <c r="C1" s="23"/>
      <c r="D1" s="23"/>
      <c r="E1" s="23"/>
      <c r="F1" s="23"/>
      <c r="G1" s="23"/>
      <c r="H1" s="24"/>
      <c r="I1" s="25"/>
      <c r="J1" s="26"/>
      <c r="K1" s="26"/>
      <c r="L1" s="26"/>
      <c r="M1" s="26"/>
      <c r="N1" s="26"/>
      <c r="O1" s="26"/>
    </row>
    <row r="2" spans="1:20" ht="15.75">
      <c r="A2" s="27" t="s">
        <v>5</v>
      </c>
      <c r="B2" s="27" t="s">
        <v>0</v>
      </c>
      <c r="C2" s="28" t="s">
        <v>3</v>
      </c>
      <c r="D2" s="28" t="s">
        <v>4</v>
      </c>
      <c r="E2" s="27" t="s">
        <v>1</v>
      </c>
      <c r="F2" s="27" t="s">
        <v>6</v>
      </c>
      <c r="G2" s="28" t="s">
        <v>2</v>
      </c>
      <c r="H2" s="29" t="s">
        <v>13</v>
      </c>
      <c r="I2" s="30" t="s">
        <v>17</v>
      </c>
      <c r="J2" s="29" t="s">
        <v>14</v>
      </c>
      <c r="K2" s="30" t="s">
        <v>18</v>
      </c>
      <c r="L2" s="29" t="s">
        <v>15</v>
      </c>
      <c r="M2" s="31" t="s">
        <v>19</v>
      </c>
      <c r="N2" s="32" t="s">
        <v>16</v>
      </c>
      <c r="O2" s="33"/>
      <c r="P2" s="12"/>
      <c r="Q2" s="12"/>
      <c r="R2" s="12"/>
      <c r="S2" s="12"/>
      <c r="T2" s="12"/>
    </row>
    <row r="3" spans="1:20">
      <c r="A3" s="34"/>
      <c r="B3" s="35">
        <v>1</v>
      </c>
      <c r="C3" s="36" t="s">
        <v>20</v>
      </c>
      <c r="D3" s="36" t="s">
        <v>21</v>
      </c>
      <c r="E3" s="35">
        <v>2006</v>
      </c>
      <c r="F3" s="35" t="s">
        <v>22</v>
      </c>
      <c r="G3" s="36" t="s">
        <v>23</v>
      </c>
      <c r="H3" s="37">
        <v>3.6921296296296298E-3</v>
      </c>
      <c r="I3" s="38">
        <f>RANK(H3,H:H,1)</f>
        <v>3</v>
      </c>
      <c r="J3" s="37">
        <v>8.7847222222222233E-3</v>
      </c>
      <c r="K3" s="39">
        <f>RANK(J3,J:J,1)</f>
        <v>5</v>
      </c>
      <c r="L3" s="37">
        <f>N3-H3-J3</f>
        <v>4.1087962962962944E-3</v>
      </c>
      <c r="M3" s="39">
        <f>RANK(L3,L:L,1)</f>
        <v>4</v>
      </c>
      <c r="N3" s="37">
        <v>1.6585648148148148E-2</v>
      </c>
      <c r="O3" s="40"/>
      <c r="P3" s="13"/>
      <c r="Q3" s="13"/>
      <c r="R3" s="13"/>
      <c r="S3" s="13"/>
      <c r="T3" s="13"/>
    </row>
    <row r="4" spans="1:20">
      <c r="A4" s="34"/>
      <c r="B4" s="35">
        <v>2</v>
      </c>
      <c r="C4" s="36" t="s">
        <v>24</v>
      </c>
      <c r="D4" s="36" t="s">
        <v>25</v>
      </c>
      <c r="E4" s="35">
        <v>2005</v>
      </c>
      <c r="F4" s="35" t="s">
        <v>26</v>
      </c>
      <c r="G4" s="36" t="s">
        <v>27</v>
      </c>
      <c r="H4" s="37">
        <v>4.363425925925926E-3</v>
      </c>
      <c r="I4" s="38">
        <f t="shared" ref="I4:I11" si="0">RANK(H4,H:H,1)</f>
        <v>6</v>
      </c>
      <c r="J4" s="37">
        <v>1.0567129629629629E-2</v>
      </c>
      <c r="K4" s="39">
        <f t="shared" ref="K4:K11" si="1">RANK(J4,J:J,1)</f>
        <v>6</v>
      </c>
      <c r="L4" s="37">
        <f t="shared" ref="L4:L11" si="2">N4-H4-J4</f>
        <v>4.8611111111111095E-3</v>
      </c>
      <c r="M4" s="39">
        <f t="shared" ref="M4:M11" si="3">RANK(L4,L:L,1)</f>
        <v>6</v>
      </c>
      <c r="N4" s="37">
        <v>1.9791666666666666E-2</v>
      </c>
      <c r="O4" s="40"/>
      <c r="P4" s="13"/>
      <c r="Q4" s="13"/>
      <c r="R4" s="13"/>
      <c r="S4" s="13"/>
      <c r="T4" s="13"/>
    </row>
    <row r="5" spans="1:20">
      <c r="A5" s="34"/>
      <c r="B5" s="35">
        <v>3</v>
      </c>
      <c r="C5" s="36" t="s">
        <v>28</v>
      </c>
      <c r="D5" s="36" t="s">
        <v>29</v>
      </c>
      <c r="E5" s="35">
        <v>2002</v>
      </c>
      <c r="F5" s="35" t="s">
        <v>30</v>
      </c>
      <c r="G5" s="36" t="s">
        <v>31</v>
      </c>
      <c r="H5" s="37">
        <v>3.4027777777777784E-3</v>
      </c>
      <c r="I5" s="38">
        <f t="shared" si="0"/>
        <v>2</v>
      </c>
      <c r="J5" s="37">
        <v>7.4421296296296293E-3</v>
      </c>
      <c r="K5" s="39">
        <f t="shared" si="1"/>
        <v>2</v>
      </c>
      <c r="L5" s="37">
        <f t="shared" si="2"/>
        <v>3.2754629629629601E-3</v>
      </c>
      <c r="M5" s="39">
        <f t="shared" si="3"/>
        <v>1</v>
      </c>
      <c r="N5" s="37">
        <v>1.4120370370370368E-2</v>
      </c>
      <c r="O5" s="40"/>
      <c r="P5" s="13"/>
      <c r="Q5" s="13"/>
      <c r="R5" s="13"/>
      <c r="S5" s="13"/>
      <c r="T5" s="13"/>
    </row>
    <row r="6" spans="1:20">
      <c r="A6" s="34"/>
      <c r="B6" s="35">
        <v>4</v>
      </c>
      <c r="C6" s="36" t="s">
        <v>32</v>
      </c>
      <c r="D6" s="36" t="s">
        <v>33</v>
      </c>
      <c r="E6" s="35">
        <v>2003</v>
      </c>
      <c r="F6" s="35" t="s">
        <v>34</v>
      </c>
      <c r="G6" s="36"/>
      <c r="H6" s="37">
        <v>3.8078703703703707E-3</v>
      </c>
      <c r="I6" s="38">
        <f t="shared" si="0"/>
        <v>4</v>
      </c>
      <c r="J6" s="37">
        <v>8.1828703703703699E-3</v>
      </c>
      <c r="K6" s="39">
        <f t="shared" si="1"/>
        <v>4</v>
      </c>
      <c r="L6" s="37">
        <f t="shared" si="2"/>
        <v>4.7106481481481461E-3</v>
      </c>
      <c r="M6" s="39">
        <f t="shared" si="3"/>
        <v>5</v>
      </c>
      <c r="N6" s="37">
        <v>1.6701388888888887E-2</v>
      </c>
      <c r="O6" s="40"/>
      <c r="P6" s="13"/>
      <c r="Q6" s="13"/>
      <c r="R6" s="13"/>
      <c r="S6" s="13"/>
      <c r="T6" s="13"/>
    </row>
    <row r="7" spans="1:20">
      <c r="A7" s="34"/>
      <c r="B7" s="35">
        <v>5</v>
      </c>
      <c r="C7" s="36" t="s">
        <v>35</v>
      </c>
      <c r="D7" s="36" t="s">
        <v>36</v>
      </c>
      <c r="E7" s="35">
        <v>2006</v>
      </c>
      <c r="F7" s="35" t="s">
        <v>22</v>
      </c>
      <c r="G7" s="36" t="s">
        <v>37</v>
      </c>
      <c r="H7" s="37">
        <v>4.7337962962962958E-3</v>
      </c>
      <c r="I7" s="38">
        <f t="shared" si="0"/>
        <v>7</v>
      </c>
      <c r="J7" s="37">
        <v>1.383101851851852E-2</v>
      </c>
      <c r="K7" s="39">
        <f t="shared" si="1"/>
        <v>7</v>
      </c>
      <c r="L7" s="37">
        <f t="shared" si="2"/>
        <v>4.9652777777777768E-3</v>
      </c>
      <c r="M7" s="39">
        <f t="shared" si="3"/>
        <v>7</v>
      </c>
      <c r="N7" s="37">
        <v>2.3530092592592592E-2</v>
      </c>
      <c r="O7" s="40"/>
      <c r="P7" s="13"/>
      <c r="Q7" s="13"/>
      <c r="R7" s="13"/>
      <c r="S7" s="13"/>
      <c r="T7" s="13"/>
    </row>
    <row r="8" spans="1:20">
      <c r="A8" s="34"/>
      <c r="B8" s="35">
        <v>6</v>
      </c>
      <c r="C8" s="36" t="s">
        <v>38</v>
      </c>
      <c r="D8" s="36" t="s">
        <v>39</v>
      </c>
      <c r="E8" s="35">
        <v>2005</v>
      </c>
      <c r="F8" s="35" t="s">
        <v>26</v>
      </c>
      <c r="G8" s="36"/>
      <c r="H8" s="37">
        <v>3.8541666666666668E-3</v>
      </c>
      <c r="I8" s="38">
        <f t="shared" si="0"/>
        <v>5</v>
      </c>
      <c r="J8" s="37">
        <v>7.4189814814814813E-3</v>
      </c>
      <c r="K8" s="39">
        <f t="shared" si="1"/>
        <v>1</v>
      </c>
      <c r="L8" s="37">
        <f t="shared" si="2"/>
        <v>3.6342592592592572E-3</v>
      </c>
      <c r="M8" s="39">
        <f t="shared" si="3"/>
        <v>2</v>
      </c>
      <c r="N8" s="37">
        <v>1.4907407407407406E-2</v>
      </c>
      <c r="O8" s="40"/>
      <c r="P8" s="13"/>
      <c r="Q8" s="13"/>
      <c r="R8" s="13"/>
      <c r="S8" s="13"/>
      <c r="T8" s="13"/>
    </row>
    <row r="9" spans="1:20">
      <c r="A9" s="34"/>
      <c r="B9" s="35">
        <v>7</v>
      </c>
      <c r="C9" s="36" t="s">
        <v>40</v>
      </c>
      <c r="D9" s="36" t="s">
        <v>41</v>
      </c>
      <c r="E9" s="35">
        <v>2002</v>
      </c>
      <c r="F9" s="35" t="s">
        <v>30</v>
      </c>
      <c r="G9" s="36" t="s">
        <v>42</v>
      </c>
      <c r="H9" s="37">
        <v>2.9976851851851848E-3</v>
      </c>
      <c r="I9" s="38">
        <f t="shared" si="0"/>
        <v>1</v>
      </c>
      <c r="J9" s="37">
        <v>7.8009259259259256E-3</v>
      </c>
      <c r="K9" s="39">
        <f t="shared" si="1"/>
        <v>3</v>
      </c>
      <c r="L9" s="37">
        <f t="shared" si="2"/>
        <v>3.8888888888888888E-3</v>
      </c>
      <c r="M9" s="39">
        <f t="shared" si="3"/>
        <v>3</v>
      </c>
      <c r="N9" s="37">
        <v>1.4687499999999999E-2</v>
      </c>
      <c r="O9" s="40"/>
      <c r="P9" s="13"/>
      <c r="Q9" s="13"/>
      <c r="R9" s="13"/>
      <c r="S9" s="13"/>
      <c r="T9" s="13"/>
    </row>
    <row r="10" spans="1:20">
      <c r="A10" s="34"/>
      <c r="B10" s="35">
        <v>8</v>
      </c>
      <c r="C10" s="36" t="s">
        <v>43</v>
      </c>
      <c r="D10" s="36" t="s">
        <v>44</v>
      </c>
      <c r="E10" s="35">
        <v>2007</v>
      </c>
      <c r="F10" s="35" t="s">
        <v>22</v>
      </c>
      <c r="G10" s="36" t="s">
        <v>45</v>
      </c>
      <c r="H10" s="37">
        <v>6.2268518518518515E-3</v>
      </c>
      <c r="I10" s="38">
        <f t="shared" si="0"/>
        <v>8</v>
      </c>
      <c r="J10" s="37">
        <v>1.4409722222222221E-2</v>
      </c>
      <c r="K10" s="39">
        <f t="shared" si="1"/>
        <v>8</v>
      </c>
      <c r="L10" s="37">
        <f t="shared" si="2"/>
        <v>6.3194444444444487E-3</v>
      </c>
      <c r="M10" s="39">
        <f t="shared" si="3"/>
        <v>8</v>
      </c>
      <c r="N10" s="37">
        <v>2.6956018518518522E-2</v>
      </c>
      <c r="O10" s="40"/>
      <c r="P10" s="13"/>
      <c r="Q10" s="13"/>
      <c r="R10" s="13"/>
      <c r="S10" s="13"/>
      <c r="T10" s="13"/>
    </row>
    <row r="11" spans="1:20">
      <c r="A11" s="34"/>
      <c r="B11" s="35">
        <v>9</v>
      </c>
      <c r="C11" s="36" t="s">
        <v>46</v>
      </c>
      <c r="D11" s="36" t="s">
        <v>47</v>
      </c>
      <c r="E11" s="35">
        <v>2009</v>
      </c>
      <c r="F11" s="35" t="s">
        <v>22</v>
      </c>
      <c r="G11" s="36" t="s">
        <v>48</v>
      </c>
      <c r="H11" s="37">
        <v>9.0624999999999994E-3</v>
      </c>
      <c r="I11" s="38">
        <f t="shared" si="0"/>
        <v>9</v>
      </c>
      <c r="J11" s="37">
        <v>2.1828703703703701E-2</v>
      </c>
      <c r="K11" s="39">
        <f t="shared" si="1"/>
        <v>9</v>
      </c>
      <c r="L11" s="37">
        <f t="shared" si="2"/>
        <v>6.3310185185185171E-3</v>
      </c>
      <c r="M11" s="39">
        <f t="shared" si="3"/>
        <v>9</v>
      </c>
      <c r="N11" s="37">
        <v>3.7222222222222219E-2</v>
      </c>
      <c r="O11" s="40"/>
      <c r="P11" s="13"/>
      <c r="Q11" s="13"/>
      <c r="R11" s="13"/>
      <c r="S11" s="13"/>
      <c r="T11" s="13"/>
    </row>
    <row r="12" spans="1:20">
      <c r="A12" s="34"/>
      <c r="B12" s="35"/>
      <c r="C12" s="41"/>
      <c r="D12" s="41"/>
      <c r="E12" s="34"/>
      <c r="F12" s="34"/>
      <c r="G12" s="41"/>
      <c r="H12" s="37"/>
      <c r="I12" s="38"/>
      <c r="J12" s="37"/>
      <c r="K12" s="39"/>
      <c r="L12" s="37"/>
      <c r="M12" s="39"/>
      <c r="N12" s="37"/>
      <c r="O12" s="40"/>
      <c r="P12" s="13"/>
      <c r="Q12" s="13"/>
      <c r="R12" s="13"/>
      <c r="S12" s="13"/>
      <c r="T12" s="13"/>
    </row>
    <row r="13" spans="1:20">
      <c r="A13" s="34"/>
      <c r="B13" s="35"/>
      <c r="C13" s="41"/>
      <c r="D13" s="41"/>
      <c r="E13" s="34"/>
      <c r="F13" s="34"/>
      <c r="G13" s="41"/>
      <c r="H13" s="37"/>
      <c r="I13" s="38"/>
      <c r="J13" s="37"/>
      <c r="K13" s="39"/>
      <c r="L13" s="37"/>
      <c r="M13" s="39"/>
      <c r="N13" s="37"/>
      <c r="O13" s="40"/>
      <c r="P13" s="13"/>
      <c r="Q13" s="13"/>
      <c r="R13" s="13"/>
      <c r="S13" s="13"/>
      <c r="T13" s="13"/>
    </row>
    <row r="14" spans="1:20">
      <c r="A14" s="34"/>
      <c r="B14" s="35"/>
      <c r="C14" s="41"/>
      <c r="D14" s="41"/>
      <c r="E14" s="34"/>
      <c r="F14" s="34"/>
      <c r="G14" s="41"/>
      <c r="H14" s="37"/>
      <c r="I14" s="38"/>
      <c r="J14" s="37"/>
      <c r="K14" s="39"/>
      <c r="L14" s="37"/>
      <c r="M14" s="39"/>
      <c r="N14" s="37"/>
      <c r="O14" s="40"/>
      <c r="P14" s="13"/>
      <c r="Q14" s="13"/>
      <c r="R14" s="13"/>
      <c r="S14" s="13"/>
      <c r="T14" s="13"/>
    </row>
    <row r="15" spans="1:20">
      <c r="A15" s="34"/>
      <c r="B15" s="35"/>
      <c r="C15" s="41"/>
      <c r="D15" s="41"/>
      <c r="E15" s="34"/>
      <c r="F15" s="34"/>
      <c r="G15" s="41"/>
      <c r="H15" s="37"/>
      <c r="I15" s="38"/>
      <c r="J15" s="37"/>
      <c r="K15" s="39"/>
      <c r="L15" s="37"/>
      <c r="M15" s="39"/>
      <c r="N15" s="37"/>
      <c r="O15" s="40"/>
      <c r="P15" s="13"/>
      <c r="Q15" s="13"/>
      <c r="R15" s="13"/>
      <c r="S15" s="13"/>
      <c r="T15" s="13"/>
    </row>
    <row r="16" spans="1:20" s="10" customFormat="1">
      <c r="A16" s="34"/>
      <c r="B16" s="35"/>
      <c r="C16" s="41"/>
      <c r="D16" s="41"/>
      <c r="E16" s="34"/>
      <c r="F16" s="34"/>
      <c r="G16" s="41"/>
      <c r="H16" s="37"/>
      <c r="I16" s="38"/>
      <c r="J16" s="37"/>
      <c r="K16" s="42"/>
      <c r="L16" s="37"/>
      <c r="M16" s="39"/>
      <c r="N16" s="37"/>
      <c r="O16" s="40"/>
      <c r="P16" s="13"/>
      <c r="Q16" s="13"/>
      <c r="R16" s="13"/>
      <c r="S16" s="13"/>
      <c r="T16" s="13"/>
    </row>
    <row r="17" spans="1:20" s="10" customFormat="1">
      <c r="A17" s="34"/>
      <c r="B17" s="35"/>
      <c r="C17" s="41"/>
      <c r="D17" s="41"/>
      <c r="E17" s="34"/>
      <c r="F17" s="34"/>
      <c r="G17" s="41"/>
      <c r="H17" s="37"/>
      <c r="I17" s="38"/>
      <c r="J17" s="37"/>
      <c r="K17" s="42"/>
      <c r="L17" s="37"/>
      <c r="M17" s="39"/>
      <c r="N17" s="37"/>
      <c r="O17" s="40"/>
      <c r="P17" s="13"/>
      <c r="Q17" s="13"/>
      <c r="R17" s="13"/>
      <c r="S17" s="13"/>
      <c r="T17" s="13"/>
    </row>
    <row r="18" spans="1:20" s="10" customFormat="1">
      <c r="A18" s="34"/>
      <c r="B18" s="35"/>
      <c r="C18" s="41"/>
      <c r="D18" s="41"/>
      <c r="E18" s="34"/>
      <c r="F18" s="34"/>
      <c r="G18" s="41"/>
      <c r="H18" s="37"/>
      <c r="I18" s="38"/>
      <c r="J18" s="37"/>
      <c r="K18" s="39"/>
      <c r="L18" s="37"/>
      <c r="M18" s="39"/>
      <c r="N18" s="37"/>
      <c r="O18" s="40"/>
      <c r="P18" s="13"/>
      <c r="Q18" s="13"/>
      <c r="R18" s="13"/>
      <c r="S18" s="13"/>
      <c r="T18" s="13"/>
    </row>
    <row r="19" spans="1:20" s="10" customFormat="1">
      <c r="A19" s="6"/>
      <c r="B19" s="7"/>
      <c r="C19" s="8"/>
      <c r="D19" s="8"/>
      <c r="E19" s="6"/>
      <c r="F19" s="6"/>
      <c r="G19" s="8"/>
      <c r="H19" s="18"/>
      <c r="I19" s="22"/>
      <c r="J19" s="18"/>
      <c r="K19" s="17"/>
      <c r="L19" s="18"/>
      <c r="M19" s="17"/>
      <c r="N19" s="18"/>
      <c r="O19" s="13"/>
      <c r="P19" s="13"/>
      <c r="Q19" s="13"/>
      <c r="R19" s="13"/>
      <c r="S19" s="13"/>
      <c r="T19" s="13"/>
    </row>
    <row r="20" spans="1:20" s="10" customFormat="1">
      <c r="A20" s="6"/>
      <c r="B20" s="7"/>
      <c r="C20" s="8"/>
      <c r="D20" s="8"/>
      <c r="E20" s="6"/>
      <c r="F20" s="6"/>
      <c r="G20" s="8"/>
      <c r="H20" s="18"/>
      <c r="I20" s="22"/>
      <c r="J20" s="18"/>
      <c r="K20" s="17"/>
      <c r="L20" s="18"/>
      <c r="M20" s="17"/>
      <c r="N20" s="18"/>
      <c r="O20" s="13"/>
      <c r="P20" s="13"/>
      <c r="Q20" s="13"/>
      <c r="R20" s="13"/>
      <c r="S20" s="13"/>
      <c r="T20" s="13"/>
    </row>
    <row r="21" spans="1:20" s="10" customFormat="1">
      <c r="A21" s="6"/>
      <c r="B21" s="7"/>
      <c r="C21" s="8"/>
      <c r="D21" s="8"/>
      <c r="E21" s="6"/>
      <c r="F21" s="6"/>
      <c r="G21" s="8"/>
      <c r="H21" s="18"/>
      <c r="I21" s="22"/>
      <c r="J21" s="18"/>
      <c r="K21" s="17"/>
      <c r="L21" s="18"/>
      <c r="M21" s="17"/>
      <c r="N21" s="18"/>
      <c r="O21" s="13"/>
      <c r="P21" s="13"/>
      <c r="Q21" s="13"/>
      <c r="R21" s="13"/>
      <c r="S21" s="13"/>
      <c r="T21" s="13"/>
    </row>
    <row r="22" spans="1:20" s="10" customFormat="1">
      <c r="A22" s="6"/>
      <c r="B22" s="7"/>
      <c r="C22" s="8"/>
      <c r="D22" s="8"/>
      <c r="E22" s="6"/>
      <c r="F22" s="6"/>
      <c r="G22" s="8"/>
      <c r="H22" s="18"/>
      <c r="I22" s="22"/>
      <c r="J22" s="18"/>
      <c r="K22" s="17"/>
      <c r="L22" s="18"/>
      <c r="M22" s="17"/>
      <c r="N22" s="18"/>
      <c r="O22" s="13"/>
      <c r="P22" s="13"/>
      <c r="Q22" s="13"/>
      <c r="R22" s="13"/>
      <c r="S22" s="13"/>
      <c r="T22" s="13"/>
    </row>
    <row r="23" spans="1:20" s="10" customFormat="1">
      <c r="A23" s="6"/>
      <c r="B23" s="7"/>
      <c r="C23" s="8"/>
      <c r="D23" s="8"/>
      <c r="E23" s="6"/>
      <c r="F23" s="6"/>
      <c r="G23" s="8"/>
      <c r="H23" s="18"/>
      <c r="I23" s="22"/>
      <c r="J23" s="18"/>
      <c r="K23" s="17"/>
      <c r="L23" s="18"/>
      <c r="M23" s="17"/>
      <c r="N23" s="18"/>
      <c r="O23" s="13"/>
      <c r="P23" s="13"/>
      <c r="Q23" s="13"/>
      <c r="R23" s="13"/>
      <c r="S23" s="13"/>
      <c r="T23" s="13"/>
    </row>
    <row r="24" spans="1:20" s="10" customFormat="1">
      <c r="A24" s="6"/>
      <c r="B24" s="7"/>
      <c r="C24" s="8"/>
      <c r="D24" s="8"/>
      <c r="E24" s="6"/>
      <c r="F24" s="6"/>
      <c r="G24" s="8"/>
      <c r="H24" s="18"/>
      <c r="I24" s="22"/>
      <c r="J24" s="18"/>
      <c r="K24" s="17"/>
      <c r="L24" s="18"/>
      <c r="M24" s="17"/>
      <c r="N24" s="18"/>
      <c r="O24" s="13"/>
      <c r="P24" s="13"/>
      <c r="Q24" s="13"/>
      <c r="R24" s="13"/>
      <c r="S24" s="13"/>
      <c r="T24" s="13"/>
    </row>
    <row r="25" spans="1:20" s="10" customFormat="1">
      <c r="A25" s="6"/>
      <c r="B25" s="7"/>
      <c r="C25" s="8"/>
      <c r="D25" s="8"/>
      <c r="E25" s="6"/>
      <c r="F25" s="6"/>
      <c r="G25" s="8"/>
      <c r="H25" s="18"/>
      <c r="I25" s="22"/>
      <c r="J25" s="18"/>
      <c r="K25" s="17"/>
      <c r="L25" s="18"/>
      <c r="M25" s="17"/>
      <c r="N25" s="18"/>
      <c r="O25" s="13"/>
      <c r="P25" s="13"/>
      <c r="Q25" s="13"/>
      <c r="R25" s="13"/>
      <c r="S25" s="13"/>
      <c r="T25" s="13"/>
    </row>
    <row r="26" spans="1:20" s="10" customFormat="1">
      <c r="A26" s="6"/>
      <c r="B26" s="7"/>
      <c r="C26" s="8"/>
      <c r="D26" s="8"/>
      <c r="E26" s="6"/>
      <c r="F26" s="6"/>
      <c r="G26" s="8"/>
      <c r="H26" s="18"/>
      <c r="I26" s="22"/>
      <c r="J26" s="18"/>
      <c r="K26" s="17"/>
      <c r="L26" s="18"/>
      <c r="M26" s="17"/>
      <c r="N26" s="18"/>
      <c r="O26" s="13"/>
      <c r="P26" s="13"/>
      <c r="Q26" s="13"/>
      <c r="R26" s="13"/>
      <c r="S26" s="13"/>
      <c r="T26" s="13"/>
    </row>
    <row r="27" spans="1:20" s="10" customFormat="1">
      <c r="A27" s="6"/>
      <c r="B27" s="7"/>
      <c r="C27" s="8"/>
      <c r="D27" s="8"/>
      <c r="E27" s="6"/>
      <c r="F27" s="6"/>
      <c r="G27" s="8"/>
      <c r="H27" s="18"/>
      <c r="I27" s="22"/>
      <c r="J27" s="18"/>
      <c r="K27" s="17"/>
      <c r="L27" s="18"/>
      <c r="M27" s="17"/>
      <c r="N27" s="18"/>
      <c r="O27" s="13"/>
      <c r="P27" s="13"/>
      <c r="Q27" s="13"/>
      <c r="R27" s="13"/>
      <c r="S27" s="13"/>
      <c r="T27" s="13"/>
    </row>
    <row r="28" spans="1:20" s="10" customFormat="1">
      <c r="A28" s="6"/>
      <c r="B28" s="7"/>
      <c r="C28" s="8"/>
      <c r="D28" s="8"/>
      <c r="E28" s="6"/>
      <c r="F28" s="6"/>
      <c r="G28" s="8"/>
      <c r="H28" s="18"/>
      <c r="I28" s="22"/>
      <c r="J28" s="18"/>
      <c r="K28" s="17"/>
      <c r="L28" s="18"/>
      <c r="M28" s="17"/>
      <c r="N28" s="18"/>
      <c r="O28" s="13"/>
      <c r="P28" s="13"/>
      <c r="Q28" s="13"/>
      <c r="R28" s="13"/>
      <c r="S28" s="13"/>
      <c r="T28" s="13"/>
    </row>
    <row r="29" spans="1:20" s="10" customFormat="1">
      <c r="A29" s="6"/>
      <c r="B29" s="7"/>
      <c r="C29" s="8"/>
      <c r="D29" s="8"/>
      <c r="E29" s="6"/>
      <c r="F29" s="6"/>
      <c r="G29" s="8"/>
      <c r="H29" s="18"/>
      <c r="I29" s="22"/>
      <c r="J29" s="18"/>
      <c r="K29" s="17"/>
      <c r="L29" s="18"/>
      <c r="M29" s="17"/>
      <c r="N29" s="18"/>
      <c r="O29" s="13"/>
      <c r="P29" s="13"/>
      <c r="Q29" s="13"/>
      <c r="R29" s="13"/>
      <c r="S29" s="13"/>
      <c r="T29" s="13"/>
    </row>
    <row r="30" spans="1:20" s="10" customFormat="1">
      <c r="A30" s="6"/>
      <c r="B30" s="7"/>
      <c r="C30" s="8"/>
      <c r="D30" s="8"/>
      <c r="E30" s="6"/>
      <c r="F30" s="6"/>
      <c r="G30" s="8"/>
      <c r="H30" s="18"/>
      <c r="I30" s="22"/>
      <c r="J30" s="18"/>
      <c r="K30" s="17"/>
      <c r="L30" s="18"/>
      <c r="M30" s="17"/>
      <c r="N30" s="18"/>
      <c r="O30" s="13"/>
      <c r="P30" s="13"/>
      <c r="Q30" s="13"/>
      <c r="R30" s="13"/>
      <c r="S30" s="13"/>
      <c r="T30" s="13"/>
    </row>
    <row r="31" spans="1:20" s="10" customFormat="1">
      <c r="A31" s="6"/>
      <c r="B31" s="7"/>
      <c r="C31" s="8"/>
      <c r="D31" s="8"/>
      <c r="E31" s="6"/>
      <c r="F31" s="6"/>
      <c r="G31" s="8"/>
      <c r="H31" s="18"/>
      <c r="I31" s="22"/>
      <c r="J31" s="18"/>
      <c r="K31" s="17"/>
      <c r="L31" s="18"/>
      <c r="M31" s="17"/>
      <c r="N31" s="18"/>
      <c r="O31" s="13"/>
      <c r="P31" s="13"/>
      <c r="Q31" s="13"/>
      <c r="R31" s="13"/>
      <c r="S31" s="13"/>
      <c r="T31" s="13"/>
    </row>
    <row r="32" spans="1:20" s="10" customFormat="1">
      <c r="A32" s="6"/>
      <c r="B32" s="7"/>
      <c r="C32" s="8"/>
      <c r="D32" s="8"/>
      <c r="E32" s="6"/>
      <c r="F32" s="6"/>
      <c r="G32" s="8"/>
      <c r="H32" s="18"/>
      <c r="I32" s="22"/>
      <c r="J32" s="18"/>
      <c r="K32" s="17"/>
      <c r="L32" s="18"/>
      <c r="M32" s="17"/>
      <c r="N32" s="18"/>
      <c r="O32" s="13"/>
      <c r="P32" s="13"/>
      <c r="Q32" s="13"/>
      <c r="R32" s="13"/>
      <c r="S32" s="13"/>
      <c r="T32" s="13"/>
    </row>
    <row r="33" spans="1:20" s="10" customFormat="1">
      <c r="A33" s="6"/>
      <c r="B33" s="11"/>
      <c r="C33" s="11"/>
      <c r="D33" s="11"/>
      <c r="E33" s="6"/>
      <c r="F33" s="6"/>
      <c r="G33" s="11"/>
      <c r="H33" s="18"/>
      <c r="I33" s="22"/>
      <c r="J33" s="18"/>
      <c r="K33" s="17"/>
      <c r="L33" s="18"/>
      <c r="M33" s="17"/>
      <c r="N33" s="18"/>
      <c r="O33" s="13"/>
      <c r="P33" s="13"/>
      <c r="Q33" s="13"/>
      <c r="R33" s="13"/>
      <c r="S33" s="13"/>
      <c r="T33" s="13"/>
    </row>
    <row r="34" spans="1:20" s="10" customFormat="1">
      <c r="A34" s="6"/>
      <c r="B34" s="11"/>
      <c r="C34" s="11"/>
      <c r="D34" s="11"/>
      <c r="E34" s="6"/>
      <c r="F34" s="6"/>
      <c r="G34" s="11"/>
      <c r="H34" s="18"/>
      <c r="I34" s="22"/>
      <c r="J34" s="18"/>
      <c r="K34" s="17"/>
      <c r="L34" s="18"/>
      <c r="M34" s="17"/>
      <c r="N34" s="18"/>
      <c r="O34" s="13"/>
      <c r="P34" s="13"/>
      <c r="Q34" s="13"/>
      <c r="R34" s="13"/>
      <c r="S34" s="13"/>
      <c r="T34" s="13"/>
    </row>
    <row r="35" spans="1:20" s="10" customFormat="1">
      <c r="A35" s="6"/>
      <c r="B35" s="11"/>
      <c r="C35" s="11"/>
      <c r="D35" s="11"/>
      <c r="E35" s="6"/>
      <c r="F35" s="6"/>
      <c r="G35" s="11"/>
      <c r="H35" s="18"/>
      <c r="I35" s="22"/>
      <c r="J35" s="18"/>
      <c r="K35" s="17"/>
      <c r="L35" s="18"/>
      <c r="M35" s="17"/>
      <c r="N35" s="18"/>
      <c r="O35" s="13"/>
      <c r="P35" s="13"/>
      <c r="Q35" s="13"/>
      <c r="R35" s="13"/>
      <c r="S35" s="13"/>
      <c r="T35" s="13"/>
    </row>
    <row r="36" spans="1:20" s="10" customFormat="1">
      <c r="A36" s="6"/>
      <c r="B36" s="11"/>
      <c r="C36" s="11"/>
      <c r="D36" s="11"/>
      <c r="E36" s="6"/>
      <c r="F36" s="6"/>
      <c r="G36" s="11"/>
      <c r="H36" s="18"/>
      <c r="I36" s="22"/>
      <c r="J36" s="18"/>
      <c r="K36" s="17"/>
      <c r="L36" s="18"/>
      <c r="M36" s="17"/>
      <c r="N36" s="18"/>
      <c r="O36" s="13"/>
      <c r="P36" s="13"/>
      <c r="Q36" s="13"/>
      <c r="R36" s="13"/>
      <c r="S36" s="13"/>
      <c r="T36" s="13"/>
    </row>
    <row r="37" spans="1:20" s="10" customFormat="1">
      <c r="A37" s="6"/>
      <c r="B37" s="11"/>
      <c r="C37" s="11"/>
      <c r="D37" s="11"/>
      <c r="E37" s="6"/>
      <c r="F37" s="6"/>
      <c r="G37" s="11"/>
      <c r="H37" s="18"/>
      <c r="I37" s="22"/>
      <c r="J37" s="18"/>
      <c r="K37" s="17"/>
      <c r="L37" s="18"/>
      <c r="M37" s="17"/>
      <c r="N37" s="18"/>
      <c r="O37" s="13"/>
      <c r="P37" s="13"/>
      <c r="Q37" s="13"/>
      <c r="R37" s="13"/>
      <c r="S37" s="13"/>
      <c r="T37" s="13"/>
    </row>
    <row r="38" spans="1:20" s="10" customFormat="1">
      <c r="A38" s="6"/>
      <c r="B38" s="11"/>
      <c r="C38" s="11"/>
      <c r="D38" s="11"/>
      <c r="E38" s="6"/>
      <c r="F38" s="6"/>
      <c r="G38" s="11"/>
      <c r="H38" s="18"/>
      <c r="I38" s="22"/>
      <c r="J38" s="18"/>
      <c r="K38" s="17"/>
      <c r="L38" s="18"/>
      <c r="M38" s="17"/>
      <c r="N38" s="18"/>
      <c r="O38" s="13"/>
      <c r="P38" s="13"/>
      <c r="Q38" s="13"/>
      <c r="R38" s="13"/>
      <c r="S38" s="13"/>
      <c r="T38" s="13"/>
    </row>
    <row r="39" spans="1:20" s="10" customFormat="1">
      <c r="A39" s="6"/>
      <c r="B39" s="11"/>
      <c r="C39" s="11"/>
      <c r="D39" s="11"/>
      <c r="E39" s="6"/>
      <c r="F39" s="6"/>
      <c r="G39" s="11"/>
      <c r="H39" s="18"/>
      <c r="I39" s="22"/>
      <c r="J39" s="18"/>
      <c r="K39" s="17"/>
      <c r="L39" s="18"/>
      <c r="M39" s="17"/>
      <c r="N39" s="18"/>
      <c r="O39" s="13"/>
      <c r="P39" s="13"/>
      <c r="Q39" s="13"/>
      <c r="R39" s="13"/>
      <c r="S39" s="13"/>
      <c r="T39" s="13"/>
    </row>
    <row r="40" spans="1:20" s="10" customFormat="1">
      <c r="A40" s="6"/>
      <c r="B40" s="11"/>
      <c r="C40" s="11"/>
      <c r="D40" s="11"/>
      <c r="E40" s="6"/>
      <c r="F40" s="6"/>
      <c r="G40" s="11"/>
      <c r="H40" s="18"/>
      <c r="I40" s="22"/>
      <c r="J40" s="18"/>
      <c r="K40" s="17"/>
      <c r="L40" s="18"/>
      <c r="M40" s="17"/>
      <c r="N40" s="18"/>
      <c r="O40" s="13"/>
      <c r="P40" s="13"/>
      <c r="Q40" s="13"/>
      <c r="R40" s="13"/>
      <c r="S40" s="13"/>
      <c r="T40" s="13"/>
    </row>
    <row r="41" spans="1:20" s="10" customFormat="1">
      <c r="A41" s="6"/>
      <c r="B41" s="11"/>
      <c r="C41" s="11"/>
      <c r="D41" s="11"/>
      <c r="E41" s="6"/>
      <c r="F41" s="6"/>
      <c r="G41" s="11"/>
      <c r="H41" s="18"/>
      <c r="I41" s="22"/>
      <c r="J41" s="18"/>
      <c r="K41" s="17"/>
      <c r="L41" s="18"/>
      <c r="M41" s="17"/>
      <c r="N41" s="18"/>
      <c r="O41" s="13"/>
      <c r="P41" s="13"/>
      <c r="Q41" s="13"/>
      <c r="R41" s="13"/>
      <c r="S41" s="13"/>
      <c r="T41" s="13"/>
    </row>
    <row r="42" spans="1:20" s="10" customFormat="1">
      <c r="A42" s="6"/>
      <c r="B42" s="11"/>
      <c r="C42" s="11"/>
      <c r="D42" s="11"/>
      <c r="E42" s="6"/>
      <c r="F42" s="6"/>
      <c r="G42" s="11"/>
      <c r="H42" s="18"/>
      <c r="I42" s="22"/>
      <c r="J42" s="18"/>
      <c r="K42" s="17"/>
      <c r="L42" s="18"/>
      <c r="M42" s="17"/>
      <c r="N42" s="18"/>
      <c r="O42" s="13"/>
      <c r="P42" s="13"/>
      <c r="Q42" s="13"/>
      <c r="R42" s="13"/>
      <c r="S42" s="13"/>
      <c r="T42" s="13"/>
    </row>
    <row r="43" spans="1:20" s="10" customFormat="1">
      <c r="A43" s="6"/>
      <c r="B43" s="11"/>
      <c r="C43" s="11"/>
      <c r="D43" s="11"/>
      <c r="E43" s="6"/>
      <c r="F43" s="6"/>
      <c r="G43" s="11"/>
      <c r="H43" s="18"/>
      <c r="I43" s="22"/>
      <c r="J43" s="18"/>
      <c r="K43" s="17"/>
      <c r="L43" s="18"/>
      <c r="M43" s="17"/>
      <c r="N43" s="18"/>
      <c r="O43" s="13"/>
      <c r="P43" s="13"/>
      <c r="Q43" s="13"/>
      <c r="R43" s="13"/>
      <c r="S43" s="13"/>
      <c r="T43" s="13"/>
    </row>
    <row r="44" spans="1:20" s="10" customFormat="1">
      <c r="A44" s="6"/>
      <c r="B44" s="11"/>
      <c r="C44" s="11"/>
      <c r="D44" s="11"/>
      <c r="E44" s="6"/>
      <c r="F44" s="6"/>
      <c r="G44" s="11"/>
      <c r="H44" s="18"/>
      <c r="I44" s="22"/>
      <c r="J44" s="18"/>
      <c r="K44" s="17"/>
      <c r="L44" s="18"/>
      <c r="M44" s="17"/>
      <c r="N44" s="18"/>
      <c r="O44" s="13"/>
      <c r="P44" s="13"/>
      <c r="Q44" s="13"/>
      <c r="R44" s="13"/>
      <c r="S44" s="13"/>
      <c r="T44" s="13"/>
    </row>
    <row r="45" spans="1:20" s="10" customFormat="1">
      <c r="A45" s="6"/>
      <c r="B45" s="11"/>
      <c r="C45" s="11"/>
      <c r="D45" s="11"/>
      <c r="E45" s="6"/>
      <c r="F45" s="6"/>
      <c r="G45" s="11"/>
      <c r="H45" s="18"/>
      <c r="I45" s="22"/>
      <c r="J45" s="18"/>
      <c r="K45" s="17"/>
      <c r="L45" s="18"/>
      <c r="M45" s="17"/>
      <c r="N45" s="18"/>
      <c r="O45" s="13"/>
      <c r="P45" s="13"/>
      <c r="Q45" s="13"/>
      <c r="R45" s="13"/>
      <c r="S45" s="13"/>
      <c r="T45" s="13"/>
    </row>
    <row r="46" spans="1:20" s="10" customFormat="1">
      <c r="A46" s="6"/>
      <c r="B46" s="11"/>
      <c r="C46" s="11"/>
      <c r="D46" s="11"/>
      <c r="E46" s="6"/>
      <c r="F46" s="6"/>
      <c r="G46" s="11"/>
      <c r="H46" s="18"/>
      <c r="I46" s="22"/>
      <c r="J46" s="18"/>
      <c r="K46" s="17"/>
      <c r="L46" s="18"/>
      <c r="M46" s="17"/>
      <c r="N46" s="18"/>
      <c r="O46" s="13"/>
      <c r="P46" s="13"/>
      <c r="Q46" s="13"/>
      <c r="R46" s="13"/>
      <c r="S46" s="13"/>
      <c r="T46" s="13"/>
    </row>
    <row r="47" spans="1:20" s="10" customFormat="1">
      <c r="A47" s="6"/>
      <c r="B47" s="11"/>
      <c r="C47" s="11"/>
      <c r="D47" s="11"/>
      <c r="E47" s="6"/>
      <c r="F47" s="6"/>
      <c r="G47" s="11"/>
      <c r="H47" s="18"/>
      <c r="I47" s="22"/>
      <c r="J47" s="18"/>
      <c r="K47" s="17"/>
      <c r="L47" s="18"/>
      <c r="M47" s="17"/>
      <c r="N47" s="18"/>
      <c r="O47" s="13"/>
      <c r="P47" s="13"/>
      <c r="Q47" s="13"/>
      <c r="R47" s="13"/>
      <c r="S47" s="13"/>
      <c r="T47" s="13"/>
    </row>
    <row r="48" spans="1:20" s="10" customFormat="1">
      <c r="A48" s="6"/>
      <c r="B48" s="11"/>
      <c r="C48" s="11"/>
      <c r="D48" s="11"/>
      <c r="E48" s="6"/>
      <c r="F48" s="6"/>
      <c r="G48" s="11"/>
      <c r="H48" s="18"/>
      <c r="I48" s="22"/>
      <c r="J48" s="18"/>
      <c r="K48" s="17"/>
      <c r="L48" s="18"/>
      <c r="M48" s="17"/>
      <c r="N48" s="18"/>
      <c r="O48" s="13"/>
      <c r="P48" s="13"/>
      <c r="Q48" s="13"/>
      <c r="R48" s="13"/>
      <c r="S48" s="13"/>
      <c r="T48" s="13"/>
    </row>
    <row r="49" spans="1:20" s="10" customFormat="1">
      <c r="A49" s="6"/>
      <c r="B49" s="11"/>
      <c r="C49" s="11"/>
      <c r="D49" s="11"/>
      <c r="E49" s="6"/>
      <c r="F49" s="6"/>
      <c r="G49" s="11"/>
      <c r="H49" s="18"/>
      <c r="I49" s="22"/>
      <c r="J49" s="18"/>
      <c r="K49" s="17"/>
      <c r="L49" s="18"/>
      <c r="M49" s="17"/>
      <c r="N49" s="18"/>
      <c r="O49" s="13"/>
      <c r="P49" s="13"/>
      <c r="Q49" s="13"/>
      <c r="R49" s="13"/>
      <c r="S49" s="13"/>
      <c r="T49" s="13"/>
    </row>
    <row r="50" spans="1:20" s="10" customFormat="1">
      <c r="A50" s="6"/>
      <c r="B50" s="11"/>
      <c r="C50" s="11"/>
      <c r="D50" s="11"/>
      <c r="E50" s="6"/>
      <c r="F50" s="6"/>
      <c r="G50" s="11"/>
      <c r="H50" s="18"/>
      <c r="I50" s="22"/>
      <c r="J50" s="18"/>
      <c r="K50" s="17"/>
      <c r="L50" s="18"/>
      <c r="M50" s="17"/>
      <c r="N50" s="18"/>
      <c r="O50" s="13"/>
      <c r="P50" s="13"/>
      <c r="Q50" s="13"/>
      <c r="R50" s="13"/>
      <c r="S50" s="13"/>
      <c r="T50" s="13"/>
    </row>
    <row r="51" spans="1:20" s="10" customFormat="1">
      <c r="A51" s="6"/>
      <c r="B51" s="11"/>
      <c r="C51" s="11"/>
      <c r="D51" s="11"/>
      <c r="E51" s="6"/>
      <c r="F51" s="6"/>
      <c r="G51" s="11"/>
      <c r="H51" s="18"/>
      <c r="I51" s="22"/>
      <c r="J51" s="18"/>
      <c r="K51" s="17"/>
      <c r="L51" s="18"/>
      <c r="M51" s="17"/>
      <c r="N51" s="18"/>
      <c r="O51" s="13"/>
      <c r="P51" s="13"/>
      <c r="Q51" s="13"/>
      <c r="R51" s="13"/>
      <c r="S51" s="13"/>
      <c r="T51" s="13"/>
    </row>
    <row r="52" spans="1:20" s="10" customFormat="1">
      <c r="A52" s="11"/>
      <c r="B52" s="11"/>
      <c r="C52" s="11"/>
      <c r="D52" s="11"/>
      <c r="E52" s="6"/>
      <c r="F52" s="6"/>
      <c r="G52" s="11"/>
      <c r="H52" s="18"/>
      <c r="I52" s="22"/>
      <c r="J52" s="18"/>
      <c r="K52" s="17"/>
      <c r="L52" s="18"/>
      <c r="M52" s="17"/>
      <c r="N52" s="18"/>
      <c r="O52" s="13"/>
      <c r="P52" s="13"/>
      <c r="Q52" s="13"/>
      <c r="R52" s="13"/>
      <c r="S52" s="13"/>
      <c r="T52" s="13"/>
    </row>
    <row r="53" spans="1:20" s="10" customFormat="1">
      <c r="A53" s="11"/>
      <c r="B53" s="11"/>
      <c r="C53" s="11"/>
      <c r="D53" s="11"/>
      <c r="E53" s="6"/>
      <c r="F53" s="6"/>
      <c r="G53" s="11"/>
      <c r="H53" s="18"/>
      <c r="I53" s="22"/>
      <c r="J53" s="18"/>
      <c r="K53" s="17"/>
      <c r="L53" s="18"/>
      <c r="M53" s="17"/>
      <c r="N53" s="18"/>
      <c r="O53" s="13"/>
      <c r="P53" s="13"/>
      <c r="Q53" s="13"/>
      <c r="R53" s="13"/>
      <c r="S53" s="13"/>
      <c r="T53" s="13"/>
    </row>
    <row r="54" spans="1:20" s="10" customFormat="1">
      <c r="A54" s="11"/>
      <c r="B54" s="11"/>
      <c r="C54" s="11"/>
      <c r="D54" s="11"/>
      <c r="E54" s="6"/>
      <c r="F54" s="6"/>
      <c r="G54" s="11"/>
      <c r="H54" s="18"/>
      <c r="I54" s="22"/>
      <c r="J54" s="18"/>
      <c r="K54" s="17"/>
      <c r="L54" s="18"/>
      <c r="M54" s="17"/>
      <c r="N54" s="18"/>
      <c r="O54" s="13"/>
      <c r="P54" s="13"/>
      <c r="Q54" s="13"/>
      <c r="R54" s="13"/>
      <c r="S54" s="13"/>
      <c r="T54" s="13"/>
    </row>
    <row r="55" spans="1:20" s="10" customFormat="1">
      <c r="A55" s="11"/>
      <c r="B55" s="11"/>
      <c r="C55" s="11"/>
      <c r="D55" s="11"/>
      <c r="E55" s="6"/>
      <c r="F55" s="6"/>
      <c r="G55" s="11"/>
      <c r="H55" s="18"/>
      <c r="I55" s="22"/>
      <c r="J55" s="18"/>
      <c r="K55" s="17"/>
      <c r="L55" s="18"/>
      <c r="M55" s="17"/>
      <c r="N55" s="18"/>
      <c r="O55" s="13"/>
      <c r="P55" s="13"/>
      <c r="Q55" s="13"/>
      <c r="R55" s="13"/>
      <c r="S55" s="13"/>
      <c r="T55" s="13"/>
    </row>
    <row r="56" spans="1:20" s="10" customFormat="1">
      <c r="A56" s="11"/>
      <c r="B56" s="11"/>
      <c r="C56" s="11"/>
      <c r="D56" s="11"/>
      <c r="E56" s="6"/>
      <c r="F56" s="6"/>
      <c r="G56" s="11"/>
      <c r="H56" s="18"/>
      <c r="I56" s="22"/>
      <c r="J56" s="18"/>
      <c r="K56" s="17"/>
      <c r="L56" s="18"/>
      <c r="M56" s="17"/>
      <c r="N56" s="18"/>
      <c r="O56" s="13"/>
      <c r="P56" s="13"/>
      <c r="Q56" s="13"/>
      <c r="R56" s="13"/>
      <c r="S56" s="13"/>
      <c r="T56" s="13"/>
    </row>
    <row r="57" spans="1:20" s="10" customFormat="1">
      <c r="A57" s="11"/>
      <c r="B57" s="11"/>
      <c r="C57" s="11"/>
      <c r="D57" s="11"/>
      <c r="E57" s="6"/>
      <c r="F57" s="6"/>
      <c r="G57" s="11"/>
      <c r="H57" s="18"/>
      <c r="I57" s="22"/>
      <c r="J57" s="18"/>
      <c r="K57" s="17"/>
      <c r="L57" s="18"/>
      <c r="M57" s="17"/>
      <c r="N57" s="18"/>
      <c r="O57" s="13"/>
      <c r="P57" s="13"/>
      <c r="Q57" s="13"/>
      <c r="R57" s="13"/>
      <c r="S57" s="13"/>
      <c r="T57" s="13"/>
    </row>
    <row r="58" spans="1:20" s="10" customFormat="1">
      <c r="A58" s="11"/>
      <c r="B58" s="11"/>
      <c r="C58" s="11"/>
      <c r="D58" s="11"/>
      <c r="E58" s="6"/>
      <c r="F58" s="6"/>
      <c r="G58" s="11"/>
      <c r="H58" s="18"/>
      <c r="I58" s="22"/>
      <c r="J58" s="18"/>
      <c r="K58" s="17"/>
      <c r="L58" s="18"/>
      <c r="M58" s="17"/>
      <c r="N58" s="18"/>
      <c r="O58" s="13"/>
      <c r="P58" s="13"/>
      <c r="Q58" s="13"/>
      <c r="R58" s="13"/>
      <c r="S58" s="13"/>
      <c r="T58" s="13"/>
    </row>
    <row r="59" spans="1:20" s="10" customFormat="1">
      <c r="A59" s="11"/>
      <c r="B59" s="11"/>
      <c r="C59" s="11"/>
      <c r="D59" s="11"/>
      <c r="E59" s="6"/>
      <c r="F59" s="6"/>
      <c r="G59" s="11"/>
      <c r="H59" s="18"/>
      <c r="I59" s="22"/>
      <c r="J59" s="18"/>
      <c r="K59" s="17"/>
      <c r="L59" s="18"/>
      <c r="M59" s="17"/>
      <c r="N59" s="18"/>
      <c r="O59" s="13"/>
      <c r="P59" s="13"/>
      <c r="Q59" s="13"/>
      <c r="R59" s="13"/>
      <c r="S59" s="13"/>
      <c r="T59" s="13"/>
    </row>
    <row r="60" spans="1:20" s="10" customFormat="1">
      <c r="A60" s="11"/>
      <c r="B60" s="11"/>
      <c r="C60" s="11"/>
      <c r="D60" s="11"/>
      <c r="E60" s="6"/>
      <c r="F60" s="6"/>
      <c r="G60" s="11"/>
      <c r="H60" s="18"/>
      <c r="I60" s="22"/>
      <c r="J60" s="18"/>
      <c r="K60" s="17"/>
      <c r="L60" s="18"/>
      <c r="M60" s="17"/>
      <c r="N60" s="18"/>
      <c r="O60" s="13"/>
      <c r="P60" s="13"/>
      <c r="Q60" s="13"/>
      <c r="R60" s="13"/>
      <c r="S60" s="13"/>
      <c r="T60" s="13"/>
    </row>
    <row r="61" spans="1:20" s="10" customFormat="1">
      <c r="A61" s="11"/>
      <c r="B61" s="11"/>
      <c r="C61" s="11"/>
      <c r="D61" s="11"/>
      <c r="E61" s="6"/>
      <c r="F61" s="6"/>
      <c r="G61" s="11"/>
      <c r="H61" s="9"/>
    </row>
    <row r="62" spans="1:20" s="10" customFormat="1">
      <c r="A62" s="11"/>
      <c r="B62" s="11"/>
      <c r="C62" s="11"/>
      <c r="D62" s="11"/>
      <c r="E62" s="6"/>
      <c r="F62" s="6"/>
      <c r="G62" s="11"/>
      <c r="H62" s="9"/>
    </row>
  </sheetData>
  <sheetProtection password="CC7D" sheet="1" objects="1" scenarios="1" formatCells="0" formatColumns="0" formatRows="0" insertColumns="0" insertRows="0" insertHyperlinks="0" deleteColumns="0" deleteRows="0" sort="0" pivotTables="0"/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jednotlivci</vt:lpstr>
      <vt:lpstr>štafety</vt:lpstr>
      <vt:lpstr>děti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ahoj</dc:creator>
  <cp:lastModifiedBy>ahoj</cp:lastModifiedBy>
  <cp:lastPrinted>2017-07-13T08:55:34Z</cp:lastPrinted>
  <dcterms:created xsi:type="dcterms:W3CDTF">2017-05-10T19:46:46Z</dcterms:created>
  <dcterms:modified xsi:type="dcterms:W3CDTF">2017-07-24T11:44:21Z</dcterms:modified>
</cp:coreProperties>
</file>